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/>
  <mc:AlternateContent xmlns:mc="http://schemas.openxmlformats.org/markup-compatibility/2006">
    <mc:Choice Requires="x15">
      <x15ac:absPath xmlns:x15ac="http://schemas.microsoft.com/office/spreadsheetml/2010/11/ac" url="/Users/valeriiafeti/Desktop/"/>
    </mc:Choice>
  </mc:AlternateContent>
  <xr:revisionPtr revIDLastSave="0" documentId="13_ncr:1_{82F4187A-8D39-784F-8A74-E07CAAEA0F7A}" xr6:coauthVersionLast="47" xr6:coauthVersionMax="47" xr10:uidLastSave="{00000000-0000-0000-0000-000000000000}"/>
  <bookViews>
    <workbookView xWindow="0" yWindow="740" windowWidth="29400" windowHeight="16680" activeTab="4" xr2:uid="{00000000-000D-0000-FFFF-FFFF00000000}"/>
  </bookViews>
  <sheets>
    <sheet name="Титульный лист" sheetId="1" r:id="rId1"/>
    <sheet name="Содержание" sheetId="7" r:id="rId2"/>
    <sheet name="Корпоративное управление " sheetId="2" r:id="rId3"/>
    <sheet name="Антикоррупция и комплаенс" sheetId="3" r:id="rId4"/>
    <sheet name="Клиенты и поставщики " sheetId="4" r:id="rId5"/>
    <sheet name="Сотрудники" sheetId="5" r:id="rId6"/>
    <sheet name="Охрана и безопасность труда" sheetId="6" r:id="rId7"/>
    <sheet name="Экономические показатели " sheetId="9" r:id="rId8"/>
    <sheet name="Устойчивое финансирование" sheetId="14" r:id="rId9"/>
    <sheet name="Энергопотребление и энергоэф-ть" sheetId="11" r:id="rId10"/>
    <sheet name="Водопотребление и отходы " sheetId="12" r:id="rId11"/>
    <sheet name="Климатическое воздействие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1" i="5" l="1"/>
  <c r="G81" i="5"/>
  <c r="H87" i="5"/>
  <c r="G87" i="5"/>
  <c r="F87" i="5"/>
  <c r="H81" i="5"/>
  <c r="H25" i="4"/>
  <c r="G25" i="4"/>
  <c r="F25" i="4"/>
</calcChain>
</file>

<file path=xl/sharedStrings.xml><?xml version="1.0" encoding="utf-8"?>
<sst xmlns="http://schemas.openxmlformats.org/spreadsheetml/2006/main" count="793" uniqueCount="317">
  <si>
    <t>Справочник по устойчивому развитию Фонда «Даму»</t>
  </si>
  <si>
    <t>Содержание</t>
  </si>
  <si>
    <t>Корпоративные документы</t>
  </si>
  <si>
    <t>Нажать</t>
  </si>
  <si>
    <t>Корпоративные отчеты и результаты деятельности</t>
  </si>
  <si>
    <t>Корпоративное управление</t>
  </si>
  <si>
    <t>Совет Директоров</t>
  </si>
  <si>
    <t>Правление</t>
  </si>
  <si>
    <t>Клиенты и поставщики</t>
  </si>
  <si>
    <t>Структура персонала</t>
  </si>
  <si>
    <t>Обучение и развитие</t>
  </si>
  <si>
    <t>Социальная поддержка</t>
  </si>
  <si>
    <t>Оценка удовлетворенности персонала</t>
  </si>
  <si>
    <t>Охрана и безопасность труда</t>
  </si>
  <si>
    <t>Экономические показатели</t>
  </si>
  <si>
    <t>Устойчивое финансирование</t>
  </si>
  <si>
    <t>Энергопотребление и энергоэффективность</t>
  </si>
  <si>
    <t>Потребление энергии (топлива) из невозобновляемых источников</t>
  </si>
  <si>
    <t>Потребление электро- и тепловой энергии</t>
  </si>
  <si>
    <t>Водопотребление и отходы</t>
  </si>
  <si>
    <t>Объем образования отходов</t>
  </si>
  <si>
    <t>Объем потребления холодной воды</t>
  </si>
  <si>
    <t>Климатическое воздействие</t>
  </si>
  <si>
    <t>Результаты оценки выбросов парниковых газов Scope 1</t>
  </si>
  <si>
    <t>Результаты оценки выбросов парниковых газов Scope 2</t>
  </si>
  <si>
    <t>Состав Совета директоров</t>
  </si>
  <si>
    <t>Показатель</t>
  </si>
  <si>
    <t>ед. измерения</t>
  </si>
  <si>
    <t>Всего директоров, в том числе</t>
  </si>
  <si>
    <t>чел.</t>
  </si>
  <si>
    <t>Независимые директора</t>
  </si>
  <si>
    <t>Женщин в составе</t>
  </si>
  <si>
    <t>Возрастное разнообразие</t>
  </si>
  <si>
    <t>от 30 до 40 лет</t>
  </si>
  <si>
    <t>от 40 до 50 лет</t>
  </si>
  <si>
    <t>от 50 до 60 лет</t>
  </si>
  <si>
    <t>Старше 60 лет</t>
  </si>
  <si>
    <t>Продолжительность работы членов Совета директоров</t>
  </si>
  <si>
    <t>до 3 лет</t>
  </si>
  <si>
    <t>3-5 лет</t>
  </si>
  <si>
    <t>более 5 лет</t>
  </si>
  <si>
    <t>Средний результат самооценки Совета директоров</t>
  </si>
  <si>
    <t>N/A</t>
  </si>
  <si>
    <t>Статистика работы Совета директоров</t>
  </si>
  <si>
    <t>Количество заседаний, в том числе</t>
  </si>
  <si>
    <t>ед.</t>
  </si>
  <si>
    <t>очные</t>
  </si>
  <si>
    <t>заочные</t>
  </si>
  <si>
    <t>количество рассмотренных вопросов</t>
  </si>
  <si>
    <t>Состав комитетов Совета директоров</t>
  </si>
  <si>
    <t>Комитет по аудиту и управлению рисками</t>
  </si>
  <si>
    <t>Всего членов комитетов, в том числе</t>
  </si>
  <si>
    <t>Доля независимых</t>
  </si>
  <si>
    <t>%</t>
  </si>
  <si>
    <t>Комитет по назначениям, вознаграждениям и социальным вопросам</t>
  </si>
  <si>
    <t>Комитет по стратегическому планированию и корпоративному развитию</t>
  </si>
  <si>
    <t>Статистика работы комитетов при Совете Директоров</t>
  </si>
  <si>
    <t>Комитет по аудиту</t>
  </si>
  <si>
    <t xml:space="preserve">Количество заседаний </t>
  </si>
  <si>
    <t>Количество рассмотренных вопросов</t>
  </si>
  <si>
    <t>Состав Правления</t>
  </si>
  <si>
    <t>Всего членов Правления, в том числе</t>
  </si>
  <si>
    <t>Продолжительность работы членов Правления</t>
  </si>
  <si>
    <t>Статистика работы Правления</t>
  </si>
  <si>
    <t>Количество собраний</t>
  </si>
  <si>
    <t>Всего рассмотренно вопросов</t>
  </si>
  <si>
    <t>Состав комитетов при Правлении</t>
  </si>
  <si>
    <t xml:space="preserve">Кредитный комитет </t>
  </si>
  <si>
    <t>Количество женщин</t>
  </si>
  <si>
    <t>Количество мужчин</t>
  </si>
  <si>
    <t>Комитет по управлению активами и пассивами</t>
  </si>
  <si>
    <t>Комитет по работе с проблемными активами</t>
  </si>
  <si>
    <t>Комитет по управлению изменениями</t>
  </si>
  <si>
    <t>Комитет по кадровой политике</t>
  </si>
  <si>
    <t>Бюджетный комитет</t>
  </si>
  <si>
    <t>Статистика работы комитетов при Правлении</t>
  </si>
  <si>
    <t>Кредитный комитет</t>
  </si>
  <si>
    <t>кол-во</t>
  </si>
  <si>
    <t xml:space="preserve">Общее количество подтвержденных случаев коррупции и мошенничества	</t>
  </si>
  <si>
    <t>Количество случаев</t>
  </si>
  <si>
    <t xml:space="preserve">Доля сотрудников, прошедших обучение в области противодействия коррупции, % </t>
  </si>
  <si>
    <t>Члены руководящих органов</t>
  </si>
  <si>
    <t>Работники</t>
  </si>
  <si>
    <t xml:space="preserve">Доля сотрудников, ознакомленных с политиками и методами противодействия коррупции, % </t>
  </si>
  <si>
    <t>Общее количество сотрудников, которые подверглись дисциплинарным взысканиям или были уволены в связи с нарушением положений антикоррупционного законодательства и Антикоррупционной политики Компании</t>
  </si>
  <si>
    <t>Количество сотрудников</t>
  </si>
  <si>
    <t>Общее количество подтвержденных случаев невозобновления или расторжения контрактов с деловыми партнерами из-за нарушений, связанных с коррупцией</t>
  </si>
  <si>
    <t>Сумма штрафов и взысканий по отношению к Компании, связанных с нарушением антикоррупционного законодательства</t>
  </si>
  <si>
    <t>Количество штрафов и взысканий</t>
  </si>
  <si>
    <t>Общее число случаев правовых действий в отношении организации в связи с препятствием конкуренции и нарушением антимонопольного законодательства и их результаты</t>
  </si>
  <si>
    <t>Количество поступивших в Фонд обращений на горячую линию по темам коррупции и мошенничества</t>
  </si>
  <si>
    <t>Количество обращений</t>
  </si>
  <si>
    <t xml:space="preserve">Количество обращений на горячую линию по вопросам комплаенса </t>
  </si>
  <si>
    <t>Взаимодействие с клиентами и поставщиками</t>
  </si>
  <si>
    <t>Количество жалоб на нарушение конфиденциальности данных клиентов и контрагентов</t>
  </si>
  <si>
    <t>Количество жалоб</t>
  </si>
  <si>
    <t>Количество инцидентов, связанных с утечкой, кражей или потерей данных</t>
  </si>
  <si>
    <t>Количество инцидентов</t>
  </si>
  <si>
    <t>Количество предотвращенных и решенных инцидентов по безопасности данных</t>
  </si>
  <si>
    <t>Количество пользователей, которые впервые зарегестрировалис на интернет-портале OnlineDamu</t>
  </si>
  <si>
    <t xml:space="preserve">Количество пользователей </t>
  </si>
  <si>
    <t>Количество местных поставщиков в закупочном бюджете</t>
  </si>
  <si>
    <t>Общее количество поставщиков</t>
  </si>
  <si>
    <t>Закупки у местных поставщиков от общего объема закупок</t>
  </si>
  <si>
    <t>Доля закупок у местных поставщиков</t>
  </si>
  <si>
    <t>Индекс доверия и удовлетворенности субъектов микро, малого и среднего предпринимательства</t>
  </si>
  <si>
    <t>Индекс доверия клиентов</t>
  </si>
  <si>
    <t>Общее количество входящих обращений на горячую линию, обработанных сотрудниками Фонда</t>
  </si>
  <si>
    <t>Сотрудники</t>
  </si>
  <si>
    <t>Единица измерения</t>
  </si>
  <si>
    <t>Штатная численность </t>
  </si>
  <si>
    <t>394 </t>
  </si>
  <si>
    <t>454 </t>
  </si>
  <si>
    <t>Среднесписочная численность сотрудников, чел.</t>
  </si>
  <si>
    <t>Списочная численность сотрудников, чел.</t>
  </si>
  <si>
    <t>372 </t>
  </si>
  <si>
    <t>398 </t>
  </si>
  <si>
    <t>418 </t>
  </si>
  <si>
    <t>Списочная численность по категориям работников</t>
  </si>
  <si>
    <t>Высшее руководство</t>
  </si>
  <si>
    <t xml:space="preserve">Руководители среднего звена
</t>
  </si>
  <si>
    <t>Специалисты</t>
  </si>
  <si>
    <t>Всего</t>
  </si>
  <si>
    <t>Списочная численность персонала в разбивке по полу</t>
  </si>
  <si>
    <t>Всего работающих мужчин</t>
  </si>
  <si>
    <t>Всего работающих женщин</t>
  </si>
  <si>
    <t>Гендерное разнообразие в органах управления</t>
  </si>
  <si>
    <t>Мужчин</t>
  </si>
  <si>
    <t>Женщин</t>
  </si>
  <si>
    <t>Количество сотрудников с инвалидностью</t>
  </si>
  <si>
    <t>Численность персонала в разбивке по возрасту</t>
  </si>
  <si>
    <t>От 18 до 30 лет</t>
  </si>
  <si>
    <t>От 30 до 35 лет</t>
  </si>
  <si>
    <t>От 35 до 40 лет</t>
  </si>
  <si>
    <t>От 40 до 50 лет</t>
  </si>
  <si>
    <t>От 50 до 60 лет</t>
  </si>
  <si>
    <r>
      <t>Разнообразие руководящих органов по возрасту</t>
    </r>
    <r>
      <rPr>
        <sz val="9"/>
        <color rgb="FF8496B0"/>
        <rFont val="Times New Roman"/>
        <family val="1"/>
      </rPr>
      <t> </t>
    </r>
  </si>
  <si>
    <t>В разбивке по регионам</t>
  </si>
  <si>
    <t>Головной офис (г. Алматы)</t>
  </si>
  <si>
    <t>Региональный филиал по г. Алматы</t>
  </si>
  <si>
    <t>Региональный филиал по г. Астана</t>
  </si>
  <si>
    <t>Региональный филиал по г. Шымкент</t>
  </si>
  <si>
    <t>Региональный филиал по Акмолинской области</t>
  </si>
  <si>
    <t>Региональный филиал по Актюбинской области</t>
  </si>
  <si>
    <t>Региональный филиал по Алматинской области</t>
  </si>
  <si>
    <t>Региональный филиал по Атырауской области</t>
  </si>
  <si>
    <t>Региональный филиал по Туркестанской области</t>
  </si>
  <si>
    <t>Региональный филиал по Восточно-Казахстанской области</t>
  </si>
  <si>
    <t>Региональный филиал по Жамбылской области</t>
  </si>
  <si>
    <t>Региональный филиал по Западно-Казахстанской области</t>
  </si>
  <si>
    <t>Региональный филиал по Карагандинской области</t>
  </si>
  <si>
    <t>Региональный филиал по Костанайской области</t>
  </si>
  <si>
    <t>Региональный филиал по Кызылординской области</t>
  </si>
  <si>
    <t>Региональный филиал по Мангистауской области</t>
  </si>
  <si>
    <t xml:space="preserve">Региональный филиал по Абайской области </t>
  </si>
  <si>
    <t xml:space="preserve">Региональный филиал по Жетысуской области </t>
  </si>
  <si>
    <t xml:space="preserve">Региональный филиал по Улытауской области </t>
  </si>
  <si>
    <t>Региональный филиал по Павлодарской области</t>
  </si>
  <si>
    <t>Региональный филиал по Северо-Казахстанской области</t>
  </si>
  <si>
    <t>В разбивке по гражданству</t>
  </si>
  <si>
    <t>Гражданство Республики Казахстан </t>
  </si>
  <si>
    <t>99,7 </t>
  </si>
  <si>
    <t>99,8 </t>
  </si>
  <si>
    <t>0,3 </t>
  </si>
  <si>
    <t>0,2 </t>
  </si>
  <si>
    <t>Уровень добровольной текучести сотрудников</t>
  </si>
  <si>
    <t xml:space="preserve">Найм и расходы на найм </t>
  </si>
  <si>
    <t>Количество новых сотрудников</t>
  </si>
  <si>
    <t>Средние расходы на одного сотрудника</t>
  </si>
  <si>
    <t>тыс. тенге</t>
  </si>
  <si>
    <t>Общее количество часов обучения </t>
  </si>
  <si>
    <t>час</t>
  </si>
  <si>
    <t>2 984 </t>
  </si>
  <si>
    <t>3 826 </t>
  </si>
  <si>
    <t>8 303 </t>
  </si>
  <si>
    <t>Программы обучения для сотрудников</t>
  </si>
  <si>
    <t xml:space="preserve">Обязательное профессиональное обучение специалистов </t>
  </si>
  <si>
    <t>Функциональное обучение </t>
  </si>
  <si>
    <t>Управленческое обучение </t>
  </si>
  <si>
    <t xml:space="preserve">8 обучающих мероприятий </t>
  </si>
  <si>
    <t xml:space="preserve"> 17 обучающих мероприятий </t>
  </si>
  <si>
    <t xml:space="preserve">2 обучающих мероприятия </t>
  </si>
  <si>
    <t>Лечение и оздоровление работников, в том числе санаторно-курортное лечение и материальная помощь к отпуску </t>
  </si>
  <si>
    <t>Материальная помощь </t>
  </si>
  <si>
    <t>Страхование работников производства по несчастному случаю </t>
  </si>
  <si>
    <t>Добровольное медицинское страхование </t>
  </si>
  <si>
    <t>Возмещение оплаты аренды жилья для ротируемых работников </t>
  </si>
  <si>
    <t>Корпоративные подарки детям к Новому году </t>
  </si>
  <si>
    <t>млн. тенге</t>
  </si>
  <si>
    <t>Отпуск по уходу за ребенком</t>
  </si>
  <si>
    <t>Количество женщин, ушедших в отпуск по уходу за ребенком </t>
  </si>
  <si>
    <t>человек</t>
  </si>
  <si>
    <t>Количество женщин, вернувшихся на работу после окончания отпуска по уходу за ребенком </t>
  </si>
  <si>
    <t>Количество женщин, которые вернулись на работу после окончания отпуска по уходу за ребенком и продолжили работать спустя 12 месяцев после возвращения </t>
  </si>
  <si>
    <t>Количество женщин, которые должны были вернуться на работу в отчетном году после окончания отпуска по уходу за ребенком </t>
  </si>
  <si>
    <t>Коэффициент возврата к работе женщин, ушедших в отпуск по уходу за ребенком</t>
  </si>
  <si>
    <t>Эмоциональная вовлеченность </t>
  </si>
  <si>
    <t>65,9 </t>
  </si>
  <si>
    <t>Деятельная вовлеченность </t>
  </si>
  <si>
    <t>77,8 </t>
  </si>
  <si>
    <t>Поддержка со стороны работодателя </t>
  </si>
  <si>
    <t>76,5 </t>
  </si>
  <si>
    <t>Удовлетворенность персонала </t>
  </si>
  <si>
    <t>76,6 </t>
  </si>
  <si>
    <t>Агрегированная оценка </t>
  </si>
  <si>
    <t>74,2 </t>
  </si>
  <si>
    <t xml:space="preserve">Охрана и безопасность труда </t>
  </si>
  <si>
    <t xml:space="preserve">Количество человек, охваченных системой управления охраной труда и промышленной безопасностью Фонда	</t>
  </si>
  <si>
    <t>Количество человек</t>
  </si>
  <si>
    <t xml:space="preserve">Количество поступивших обращений по вопросам охраны и безопасности труда </t>
  </si>
  <si>
    <t>Количество обрщений</t>
  </si>
  <si>
    <t>Количество новых сотрудников, прошедших инструктаж по пожарной безопасности</t>
  </si>
  <si>
    <t>Количество несчастных случаев и травматизма среди сотрудников</t>
  </si>
  <si>
    <t>Количество сотрудников, подтвердивших прохождение  инструктажа о мерах пожарной безопасности на рабочем месте</t>
  </si>
  <si>
    <t xml:space="preserve">Количество сотрудников </t>
  </si>
  <si>
    <t>Общий годовой объем средств на финансирование мероприятий по охране труда в 2023 году, млн тенге</t>
  </si>
  <si>
    <t>Объем средств</t>
  </si>
  <si>
    <t>Экономическая результативность</t>
  </si>
  <si>
    <t>Созданная и распределенная экономическая стоимость, млн тенге</t>
  </si>
  <si>
    <t xml:space="preserve">Широкий круг заинтересованных сторон </t>
  </si>
  <si>
    <t>Созданная экономическая стоимость (операционные доходы)  </t>
  </si>
  <si>
    <t>Широкий круг заинтересованных сторон </t>
  </si>
  <si>
    <t>В том числе</t>
  </si>
  <si>
    <t>Выручка </t>
  </si>
  <si>
    <t>Финансовые доходы </t>
  </si>
  <si>
    <t>Распределенная экономическая стоимость </t>
  </si>
  <si>
    <t>– </t>
  </si>
  <si>
    <t>Операционные расходы </t>
  </si>
  <si>
    <t>Поставщики и подрядчики </t>
  </si>
  <si>
    <t>Затраты на персонал </t>
  </si>
  <si>
    <t>Работники </t>
  </si>
  <si>
    <t>Выплаты поставщикам капитала (дивиденды Единственному акционеру) </t>
  </si>
  <si>
    <t>Единственный акционер, финансовые институты, местное сообщество  </t>
  </si>
  <si>
    <t>Налоговые платежи, млн тенге </t>
  </si>
  <si>
    <t>Государство  </t>
  </si>
  <si>
    <t>Нераспределенная экономическая стоимость, млн тенге  </t>
  </si>
  <si>
    <t>Проекты, поддержанные Фондом</t>
  </si>
  <si>
    <t xml:space="preserve">Кол-во проектов </t>
  </si>
  <si>
    <t>Объем поддержки, млрд тенге</t>
  </si>
  <si>
    <t xml:space="preserve">Количество «зеленых» проектов, поддержанных внутренними финансовыми инструментами Фонда				</t>
  </si>
  <si>
    <t>Количество социальных проектов, поддержанных финансовыми инструментами Фонда</t>
  </si>
  <si>
    <t>Количество «зеленых» проектов, поддержанных в рамках программы ПРООН (ГЭФ, ВИЭ)</t>
  </si>
  <si>
    <r>
      <t>Показатель</t>
    </r>
    <r>
      <rPr>
        <sz val="11"/>
        <color rgb="FF000000"/>
        <rFont val="Times New Roman"/>
        <family val="1"/>
      </rPr>
      <t> </t>
    </r>
  </si>
  <si>
    <r>
      <t>Единица измерения</t>
    </r>
    <r>
      <rPr>
        <sz val="11"/>
        <color rgb="FF000000"/>
        <rFont val="Times New Roman"/>
        <family val="1"/>
      </rPr>
      <t> </t>
    </r>
  </si>
  <si>
    <t>Общее потребление</t>
  </si>
  <si>
    <t>Невозобновляемые источники энергии (топлива), приобретаемые Фондом </t>
  </si>
  <si>
    <t>Дизельное топливо </t>
  </si>
  <si>
    <t>т </t>
  </si>
  <si>
    <t>Бензин </t>
  </si>
  <si>
    <t>Природный газ </t>
  </si>
  <si>
    <r>
      <t>м</t>
    </r>
    <r>
      <rPr>
        <vertAlign val="superscript"/>
        <sz val="11"/>
        <color rgb="FF000000"/>
        <rFont val="Times New Roman"/>
        <family val="1"/>
      </rPr>
      <t>3</t>
    </r>
    <r>
      <rPr>
        <sz val="11"/>
        <color rgb="FF000000"/>
        <rFont val="Times New Roman"/>
        <family val="1"/>
      </rPr>
      <t> </t>
    </r>
  </si>
  <si>
    <t>В разбивке по филиалам</t>
  </si>
  <si>
    <t>Головной офис, г. Алматы  </t>
  </si>
  <si>
    <t>Региональные филиалы:  </t>
  </si>
  <si>
    <t>г. Астана </t>
  </si>
  <si>
    <t>г. Алматы </t>
  </si>
  <si>
    <t>Акмолинская область </t>
  </si>
  <si>
    <t>Актюбинская область </t>
  </si>
  <si>
    <t>Жетысуская область </t>
  </si>
  <si>
    <t>Атырауская область </t>
  </si>
  <si>
    <t>Восточно-Казахстанская область </t>
  </si>
  <si>
    <t>Жамбылская область </t>
  </si>
  <si>
    <t>Карагандинская область </t>
  </si>
  <si>
    <t>Западно-Казахстанская область </t>
  </si>
  <si>
    <t>Костанайская область </t>
  </si>
  <si>
    <t>Кызылординская область </t>
  </si>
  <si>
    <t>Мангистауская область </t>
  </si>
  <si>
    <t>Павлодарская область </t>
  </si>
  <si>
    <t>Северо-Казахстанская область </t>
  </si>
  <si>
    <t>г. Шымкент </t>
  </si>
  <si>
    <t>Туркестанская область </t>
  </si>
  <si>
    <t>Абайская область  </t>
  </si>
  <si>
    <t>Улытауская область  </t>
  </si>
  <si>
    <t>Алматинская область </t>
  </si>
  <si>
    <t>* В таблице представлены данные по Головному офису и всем 20 региональным филиалам.</t>
  </si>
  <si>
    <t>Потребление электро- и тепловой энергии в разбивке по филиалам**</t>
  </si>
  <si>
    <t>Электроэнергия</t>
  </si>
  <si>
    <t>кВТ-ч </t>
  </si>
  <si>
    <t>Тепловая энергия</t>
  </si>
  <si>
    <t>Гкал </t>
  </si>
  <si>
    <t>Количество энергии, приобретенной для собственного потребления Фондом  </t>
  </si>
  <si>
    <t>** В таблице учитываются данные по Головному офису и 9 региональным филиалам из 20, без филиалов Алматы, Астаны, Шымкента, Абайской, Алматинской, Актюбинской, Карагандинской, Костанайской, Улытауской, Мангистауской, Туркестанской областей. Занимаемые площади находятся в аренде и, согласно действующим договорам аренды, потребление тепло- и электроэнергии не выделяется из общего объема потребления арендатора. Данные выбросы будут отнесены к Scope 3. </t>
  </si>
  <si>
    <t>Объем образования отходов*, тонны</t>
  </si>
  <si>
    <r>
      <t>Класс отходов</t>
    </r>
    <r>
      <rPr>
        <sz val="11"/>
        <rFont val="Times New Roman"/>
        <family val="1"/>
      </rPr>
      <t> </t>
    </r>
  </si>
  <si>
    <r>
      <t>2021 год</t>
    </r>
    <r>
      <rPr>
        <sz val="11"/>
        <rFont val="Times New Roman"/>
        <family val="1"/>
      </rPr>
      <t> </t>
    </r>
  </si>
  <si>
    <r>
      <t>2022 год</t>
    </r>
    <r>
      <rPr>
        <sz val="11"/>
        <rFont val="Times New Roman"/>
        <family val="1"/>
      </rPr>
      <t> </t>
    </r>
  </si>
  <si>
    <r>
      <t>2023 год</t>
    </r>
    <r>
      <rPr>
        <sz val="11"/>
        <rFont val="Times New Roman"/>
        <family val="1"/>
      </rPr>
      <t> </t>
    </r>
  </si>
  <si>
    <t>IV класс опасности</t>
  </si>
  <si>
    <t>1,06 </t>
  </si>
  <si>
    <t>1 </t>
  </si>
  <si>
    <t>V класс опасности</t>
  </si>
  <si>
    <t>11 </t>
  </si>
  <si>
    <t>10,6 </t>
  </si>
  <si>
    <r>
      <t>Объем потребления холодной воды в разбивке по филиалам**, м</t>
    </r>
    <r>
      <rPr>
        <b/>
        <vertAlign val="superscript"/>
        <sz val="11"/>
        <color rgb="FF000000"/>
        <rFont val="Times New Roman"/>
        <family val="1"/>
      </rPr>
      <t>3</t>
    </r>
  </si>
  <si>
    <t> </t>
  </si>
  <si>
    <r>
      <t>2021 год</t>
    </r>
    <r>
      <rPr>
        <sz val="11"/>
        <color rgb="FF000000"/>
        <rFont val="Times New Roman"/>
        <family val="1"/>
      </rPr>
      <t> </t>
    </r>
  </si>
  <si>
    <r>
      <t>2022 год</t>
    </r>
    <r>
      <rPr>
        <sz val="11"/>
        <color rgb="FF000000"/>
        <rFont val="Times New Roman"/>
        <family val="1"/>
      </rPr>
      <t> </t>
    </r>
  </si>
  <si>
    <r>
      <t>2023 год</t>
    </r>
    <r>
      <rPr>
        <sz val="11"/>
        <color rgb="FF000000"/>
        <rFont val="Times New Roman"/>
        <family val="1"/>
      </rPr>
      <t> </t>
    </r>
  </si>
  <si>
    <t>Головной офис: </t>
  </si>
  <si>
    <r>
      <rPr>
        <b/>
        <sz val="11"/>
        <color rgb="FF000000"/>
        <rFont val="Times New Roman"/>
        <family val="1"/>
      </rPr>
      <t>Общий объем потребления холодной воды Фонда «Даму»**, м</t>
    </r>
    <r>
      <rPr>
        <b/>
        <vertAlign val="superscript"/>
        <sz val="11"/>
        <color rgb="FF000000"/>
        <rFont val="Times New Roman"/>
        <family val="1"/>
      </rPr>
      <t>3</t>
    </r>
    <r>
      <rPr>
        <sz val="11"/>
        <color rgb="FF000000"/>
        <rFont val="Times New Roman"/>
        <family val="1"/>
      </rPr>
      <t> </t>
    </r>
  </si>
  <si>
    <r>
      <t>Общее потребление холодной воды, тыс. м</t>
    </r>
    <r>
      <rPr>
        <vertAlign val="superscript"/>
        <sz val="11"/>
        <color rgb="FF000000"/>
        <rFont val="Times New Roman"/>
        <family val="1"/>
      </rPr>
      <t>3</t>
    </r>
    <r>
      <rPr>
        <sz val="11"/>
        <color rgb="FF000000"/>
        <rFont val="Times New Roman"/>
        <family val="1"/>
      </rPr>
      <t> </t>
    </r>
  </si>
  <si>
    <t xml:space="preserve">* В таблице учитываются данные только по Головному офису.
** В таблице учитываются данные по Головному офису и 9 региональным филиалам из 20, без филиалов Алматы, Астаны, Шымкента, Абайской, Алматинской, Актюбинской, Карагандинской, Костанайской, Улытауской, Мангистауской, Туркестанской областей. </t>
  </si>
  <si>
    <r>
      <rPr>
        <b/>
        <sz val="11"/>
        <color rgb="FF000000"/>
        <rFont val="Times New Roman"/>
        <family val="1"/>
      </rPr>
      <t>Результаты оценки выбросов парниковых газов Scope 1 (Охват 1) Фонда, т СО</t>
    </r>
    <r>
      <rPr>
        <b/>
        <sz val="9"/>
        <color rgb="FF000000"/>
        <rFont val="Times New Roman"/>
        <family val="1"/>
      </rPr>
      <t>2</t>
    </r>
    <r>
      <rPr>
        <b/>
        <sz val="11"/>
        <color rgb="FF000000"/>
        <rFont val="Times New Roman"/>
        <family val="1"/>
      </rPr>
      <t xml:space="preserve">-экв </t>
    </r>
  </si>
  <si>
    <r>
      <t>Scope 1, т СО</t>
    </r>
    <r>
      <rPr>
        <vertAlign val="subscript"/>
        <sz val="11"/>
        <rFont val="Times New Roman"/>
        <family val="1"/>
      </rPr>
      <t>2-экв</t>
    </r>
    <r>
      <rPr>
        <sz val="11"/>
        <rFont val="Times New Roman"/>
        <family val="1"/>
      </rPr>
      <t> </t>
    </r>
  </si>
  <si>
    <t>210,5 </t>
  </si>
  <si>
    <t>200,4 </t>
  </si>
  <si>
    <r>
      <rPr>
        <b/>
        <sz val="11"/>
        <color rgb="FF000000"/>
        <rFont val="Times New Roman"/>
        <family val="1"/>
      </rPr>
      <t>Результаты оценки выбросов парниковых газов Scope 2 (Охват 2) Фонда*, т СО</t>
    </r>
    <r>
      <rPr>
        <b/>
        <sz val="9"/>
        <color rgb="FF000000"/>
        <rFont val="Times New Roman"/>
        <family val="1"/>
      </rPr>
      <t>2</t>
    </r>
    <r>
      <rPr>
        <b/>
        <sz val="11"/>
        <color rgb="FF000000"/>
        <rFont val="Times New Roman"/>
        <family val="1"/>
      </rPr>
      <t xml:space="preserve">-экв </t>
    </r>
  </si>
  <si>
    <r>
      <t>Scope 2, т СО</t>
    </r>
    <r>
      <rPr>
        <vertAlign val="subscript"/>
        <sz val="11"/>
        <rFont val="Times New Roman"/>
        <family val="1"/>
      </rPr>
      <t>2-экв</t>
    </r>
    <r>
      <rPr>
        <sz val="11"/>
        <rFont val="Times New Roman"/>
        <family val="1"/>
      </rPr>
      <t> </t>
    </r>
  </si>
  <si>
    <t>1 347,3 </t>
  </si>
  <si>
    <t>1 300,3 </t>
  </si>
  <si>
    <t xml:space="preserve">Методология, использованная для расчета выбросов, основывается на следующих стандартах и нормативных актах: 
1) GHG Protocol Corporate Standard143; 
2) IPCC Guidelines for National Greenhouse Gas Inventories144. 
3) Стандарт ISO 14064–1:2018 «Парниковые газы. Часть 1. Требования и руководство по количественному определению и отчетности о выбросах и поглощении парниковых газов на уровне организации». 
Национальные нормативные акты Республики Казахстан: 
1) Приказ Министра экологии и природных ресурсов Республики Казахстан от 17 января 2023 года № 9: «Об утверждении методик по расчету выбросов и поглощения парниковых газов»; 
2) Приказ и.о. Министра экологии, геологии и природных ресурсов Республики Казахстан от 19 июля 2021 года № 260: «Об утверждении перечня бенчмарков в регулируемых секторах экономики». </t>
  </si>
  <si>
    <t xml:space="preserve">* В таблице учитываются данные по Головному офису и 9 региональным филиалам из 20, без филиалов Алматы, Астаны, Шымкента, Абайской, Алматинской, Актюбинской, Карагандинской, Костанайской, Улытауской, Мангистауской, Туркестанской областей. Занимаемые площади находятся в аренде и, согласно действующим договорам аренды, потребление тепло- и электроэнергии не выделяется из общего объема потребления арендатора. Данные выбросы будут отнесены к Scope 3. </t>
  </si>
  <si>
    <r>
      <rPr>
        <b/>
        <sz val="11"/>
        <color rgb="FF000000"/>
        <rFont val="Times New Roman"/>
        <family val="1"/>
        <charset val="204"/>
      </rPr>
      <t xml:space="preserve">Справочник по устойчивому развитию Фонда «Даму» за 2023 год.
</t>
    </r>
    <r>
      <rPr>
        <sz val="11"/>
        <color rgb="FF000000"/>
        <rFont val="Times New Roman"/>
        <family val="1"/>
        <charset val="204"/>
      </rPr>
      <t>Справочная информация обобщает основные показатели деятельности Фонда в области ESG за 2023 год.</t>
    </r>
  </si>
  <si>
    <t>Гражданство других стран  </t>
  </si>
  <si>
    <t xml:space="preserve">Антикоррупция и комплаенс </t>
  </si>
  <si>
    <t>Оценка удовлетворенности персонала Фонда «Даму»</t>
  </si>
  <si>
    <t xml:space="preserve">Информация об учтойчивом развитии и Отчет об учтойчивом развитии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</si>
</sst>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1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vertAlign val="superscript"/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9"/>
      <color theme="1"/>
      <name val="Times New Roman"/>
      <family val="1"/>
    </font>
    <font>
      <i/>
      <sz val="9"/>
      <color rgb="FF000000"/>
      <name val="Times New Roman"/>
      <family val="1"/>
    </font>
    <font>
      <vertAlign val="subscript"/>
      <sz val="11"/>
      <name val="Times New Roman"/>
      <family val="1"/>
    </font>
    <font>
      <sz val="11"/>
      <name val="Calibri"/>
      <family val="2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8496B0"/>
      <name val="Times New Roman"/>
      <family val="1"/>
    </font>
    <font>
      <u/>
      <sz val="11"/>
      <color theme="10"/>
      <name val="Times New Roman"/>
      <family val="1"/>
    </font>
    <font>
      <b/>
      <vertAlign val="superscript"/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9"/>
      <color rgb="FF000000"/>
      <name val="Times New Roman"/>
      <family val="1"/>
    </font>
    <font>
      <b/>
      <sz val="13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E7E6E6"/>
      </left>
      <right/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indexed="64"/>
      </bottom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4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4" fillId="0" borderId="0" xfId="0" applyFont="1"/>
    <xf numFmtId="0" fontId="5" fillId="3" borderId="5" xfId="0" applyFont="1" applyFill="1" applyBorder="1" applyAlignment="1">
      <alignment vertical="center"/>
    </xf>
    <xf numFmtId="0" fontId="0" fillId="3" borderId="11" xfId="0" applyFill="1" applyBorder="1"/>
    <xf numFmtId="0" fontId="3" fillId="3" borderId="1" xfId="0" applyFont="1" applyFill="1" applyBorder="1" applyAlignment="1">
      <alignment horizontal="left" vertical="center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2" xfId="0" applyFill="1" applyBorder="1"/>
    <xf numFmtId="0" fontId="5" fillId="3" borderId="3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 readingOrder="1"/>
    </xf>
    <xf numFmtId="0" fontId="3" fillId="3" borderId="11" xfId="0" applyFont="1" applyFill="1" applyBorder="1" applyAlignment="1">
      <alignment horizontal="center" vertical="center" readingOrder="1"/>
    </xf>
    <xf numFmtId="0" fontId="3" fillId="3" borderId="4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 readingOrder="1"/>
    </xf>
    <xf numFmtId="0" fontId="0" fillId="5" borderId="0" xfId="0" applyFill="1"/>
    <xf numFmtId="0" fontId="8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7" fillId="0" borderId="0" xfId="0" applyFont="1"/>
    <xf numFmtId="0" fontId="19" fillId="0" borderId="0" xfId="0" applyFont="1"/>
    <xf numFmtId="0" fontId="0" fillId="0" borderId="9" xfId="0" applyBorder="1"/>
    <xf numFmtId="0" fontId="10" fillId="2" borderId="1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readingOrder="1"/>
    </xf>
    <xf numFmtId="0" fontId="3" fillId="5" borderId="14" xfId="0" applyFont="1" applyFill="1" applyBorder="1" applyAlignment="1">
      <alignment horizontal="center" vertical="center" readingOrder="1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0" fillId="5" borderId="2" xfId="0" applyFill="1" applyBorder="1"/>
    <xf numFmtId="0" fontId="5" fillId="5" borderId="15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left" vertical="center"/>
    </xf>
    <xf numFmtId="0" fontId="0" fillId="5" borderId="11" xfId="0" applyFill="1" applyBorder="1"/>
    <xf numFmtId="0" fontId="0" fillId="5" borderId="12" xfId="0" applyFill="1" applyBorder="1"/>
    <xf numFmtId="0" fontId="0" fillId="5" borderId="7" xfId="0" applyFill="1" applyBorder="1"/>
    <xf numFmtId="0" fontId="5" fillId="5" borderId="4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left" vertical="center"/>
    </xf>
    <xf numFmtId="0" fontId="0" fillId="5" borderId="8" xfId="0" applyFill="1" applyBorder="1"/>
    <xf numFmtId="0" fontId="5" fillId="5" borderId="1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5" borderId="0" xfId="0" applyFont="1" applyFill="1" applyAlignment="1">
      <alignment horizontal="center" vertical="center"/>
    </xf>
    <xf numFmtId="1" fontId="5" fillId="5" borderId="9" xfId="0" applyNumberFormat="1" applyFont="1" applyFill="1" applyBorder="1" applyAlignment="1">
      <alignment horizontal="center" vertical="center" wrapText="1" readingOrder="1"/>
    </xf>
    <xf numFmtId="0" fontId="5" fillId="5" borderId="12" xfId="0" applyFont="1" applyFill="1" applyBorder="1" applyAlignment="1">
      <alignment horizontal="center" vertical="center" wrapText="1" readingOrder="1"/>
    </xf>
    <xf numFmtId="0" fontId="5" fillId="5" borderId="9" xfId="0" applyFont="1" applyFill="1" applyBorder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5" fillId="2" borderId="0" xfId="0" applyFont="1" applyFill="1" applyAlignment="1">
      <alignment vertical="center" wrapText="1" readingOrder="1"/>
    </xf>
    <xf numFmtId="0" fontId="5" fillId="2" borderId="25" xfId="0" applyFont="1" applyFill="1" applyBorder="1" applyAlignment="1">
      <alignment vertical="center" wrapText="1" readingOrder="1"/>
    </xf>
    <xf numFmtId="0" fontId="5" fillId="5" borderId="10" xfId="0" applyFont="1" applyFill="1" applyBorder="1" applyAlignment="1">
      <alignment vertical="center"/>
    </xf>
    <xf numFmtId="0" fontId="5" fillId="5" borderId="11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 wrapText="1" readingOrder="1"/>
    </xf>
    <xf numFmtId="0" fontId="5" fillId="5" borderId="14" xfId="0" applyFont="1" applyFill="1" applyBorder="1" applyAlignment="1">
      <alignment horizontal="center" vertical="center" wrapText="1" readingOrder="1"/>
    </xf>
    <xf numFmtId="0" fontId="5" fillId="5" borderId="3" xfId="0" applyFont="1" applyFill="1" applyBorder="1" applyAlignment="1">
      <alignment horizontal="center" vertical="center" wrapText="1" readingOrder="1"/>
    </xf>
    <xf numFmtId="0" fontId="5" fillId="5" borderId="15" xfId="0" applyFont="1" applyFill="1" applyBorder="1" applyAlignment="1">
      <alignment horizontal="center" vertical="center" wrapText="1" readingOrder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 readingOrder="1"/>
    </xf>
    <xf numFmtId="1" fontId="5" fillId="5" borderId="5" xfId="0" applyNumberFormat="1" applyFont="1" applyFill="1" applyBorder="1" applyAlignment="1">
      <alignment horizontal="center" vertical="center" wrapText="1" readingOrder="1"/>
    </xf>
    <xf numFmtId="1" fontId="5" fillId="5" borderId="14" xfId="0" applyNumberFormat="1" applyFont="1" applyFill="1" applyBorder="1" applyAlignment="1">
      <alignment horizontal="center" vertical="center" wrapText="1" readingOrder="1"/>
    </xf>
    <xf numFmtId="1" fontId="5" fillId="5" borderId="8" xfId="0" applyNumberFormat="1" applyFont="1" applyFill="1" applyBorder="1" applyAlignment="1">
      <alignment horizontal="center" vertical="center" wrapText="1" readingOrder="1"/>
    </xf>
    <xf numFmtId="1" fontId="5" fillId="5" borderId="13" xfId="0" applyNumberFormat="1" applyFont="1" applyFill="1" applyBorder="1" applyAlignment="1">
      <alignment horizontal="center" vertical="center" wrapText="1" readingOrder="1"/>
    </xf>
    <xf numFmtId="3" fontId="5" fillId="5" borderId="9" xfId="0" applyNumberFormat="1" applyFont="1" applyFill="1" applyBorder="1" applyAlignment="1">
      <alignment horizontal="center" vertical="center" wrapText="1" readingOrder="1"/>
    </xf>
    <xf numFmtId="0" fontId="3" fillId="3" borderId="5" xfId="0" applyFont="1" applyFill="1" applyBorder="1" applyAlignment="1">
      <alignment horizontal="center" vertical="center" wrapText="1" readingOrder="1"/>
    </xf>
    <xf numFmtId="0" fontId="3" fillId="3" borderId="14" xfId="0" applyFont="1" applyFill="1" applyBorder="1" applyAlignment="1">
      <alignment horizontal="center" vertical="center" wrapText="1" readingOrder="1"/>
    </xf>
    <xf numFmtId="9" fontId="5" fillId="5" borderId="12" xfId="0" applyNumberFormat="1" applyFont="1" applyFill="1" applyBorder="1" applyAlignment="1">
      <alignment horizontal="center" vertical="center" wrapText="1" readingOrder="1"/>
    </xf>
    <xf numFmtId="0" fontId="5" fillId="5" borderId="5" xfId="0" applyFont="1" applyFill="1" applyBorder="1" applyAlignment="1">
      <alignment horizontal="left" vertical="center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3" fontId="5" fillId="5" borderId="12" xfId="0" applyNumberFormat="1" applyFont="1" applyFill="1" applyBorder="1" applyAlignment="1">
      <alignment horizontal="center" vertical="center" wrapText="1" readingOrder="1"/>
    </xf>
    <xf numFmtId="164" fontId="5" fillId="5" borderId="12" xfId="0" applyNumberFormat="1" applyFont="1" applyFill="1" applyBorder="1" applyAlignment="1">
      <alignment horizontal="center" vertical="center" wrapText="1" readingOrder="1"/>
    </xf>
    <xf numFmtId="0" fontId="5" fillId="5" borderId="10" xfId="0" applyFont="1" applyFill="1" applyBorder="1" applyAlignment="1">
      <alignment horizontal="center" vertical="center"/>
    </xf>
    <xf numFmtId="1" fontId="5" fillId="5" borderId="0" xfId="0" applyNumberFormat="1" applyFont="1" applyFill="1" applyAlignment="1">
      <alignment horizontal="center" vertical="center" wrapText="1" readingOrder="1"/>
    </xf>
    <xf numFmtId="0" fontId="3" fillId="3" borderId="9" xfId="0" applyFont="1" applyFill="1" applyBorder="1" applyAlignment="1">
      <alignment horizontal="center" vertical="center" wrapText="1" readingOrder="1"/>
    </xf>
    <xf numFmtId="3" fontId="5" fillId="5" borderId="8" xfId="0" applyNumberFormat="1" applyFont="1" applyFill="1" applyBorder="1" applyAlignment="1">
      <alignment horizontal="center" vertical="center" wrapText="1" readingOrder="1"/>
    </xf>
    <xf numFmtId="0" fontId="3" fillId="3" borderId="13" xfId="0" applyFont="1" applyFill="1" applyBorder="1" applyAlignment="1">
      <alignment horizontal="center" vertical="center" wrapText="1" readingOrder="1"/>
    </xf>
    <xf numFmtId="3" fontId="5" fillId="5" borderId="14" xfId="0" applyNumberFormat="1" applyFont="1" applyFill="1" applyBorder="1" applyAlignment="1">
      <alignment horizontal="center" vertical="center" wrapText="1" readingOrder="1"/>
    </xf>
    <xf numFmtId="0" fontId="3" fillId="5" borderId="3" xfId="0" applyFont="1" applyFill="1" applyBorder="1" applyAlignment="1">
      <alignment horizontal="center" vertical="center" wrapText="1" readingOrder="1"/>
    </xf>
    <xf numFmtId="0" fontId="3" fillId="5" borderId="15" xfId="0" applyFont="1" applyFill="1" applyBorder="1" applyAlignment="1">
      <alignment horizontal="center" vertical="center" wrapText="1" readingOrder="1"/>
    </xf>
    <xf numFmtId="0" fontId="5" fillId="5" borderId="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 wrapText="1"/>
    </xf>
    <xf numFmtId="0" fontId="10" fillId="5" borderId="0" xfId="0" applyFont="1" applyFill="1" applyAlignment="1">
      <alignment vertical="center" wrapText="1"/>
    </xf>
    <xf numFmtId="0" fontId="13" fillId="5" borderId="0" xfId="0" applyFont="1" applyFill="1" applyAlignment="1">
      <alignment vertical="center" wrapText="1"/>
    </xf>
    <xf numFmtId="0" fontId="1" fillId="5" borderId="0" xfId="0" applyFont="1" applyFill="1" applyAlignment="1">
      <alignment vertical="center"/>
    </xf>
    <xf numFmtId="1" fontId="10" fillId="2" borderId="9" xfId="0" applyNumberFormat="1" applyFont="1" applyFill="1" applyBorder="1" applyAlignment="1">
      <alignment horizontal="center" vertical="center" wrapText="1"/>
    </xf>
    <xf numFmtId="1" fontId="10" fillId="2" borderId="15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9" fontId="10" fillId="2" borderId="9" xfId="0" applyNumberFormat="1" applyFont="1" applyFill="1" applyBorder="1" applyAlignment="1">
      <alignment horizontal="center" vertical="center" wrapText="1"/>
    </xf>
    <xf numFmtId="9" fontId="8" fillId="2" borderId="9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 readingOrder="1"/>
    </xf>
    <xf numFmtId="0" fontId="3" fillId="5" borderId="13" xfId="0" applyFont="1" applyFill="1" applyBorder="1" applyAlignment="1">
      <alignment horizontal="center" vertical="center" wrapText="1" readingOrder="1"/>
    </xf>
    <xf numFmtId="165" fontId="5" fillId="5" borderId="3" xfId="0" applyNumberFormat="1" applyFont="1" applyFill="1" applyBorder="1" applyAlignment="1">
      <alignment horizontal="center" vertical="center" wrapText="1" readingOrder="1"/>
    </xf>
    <xf numFmtId="165" fontId="5" fillId="5" borderId="15" xfId="0" applyNumberFormat="1" applyFont="1" applyFill="1" applyBorder="1" applyAlignment="1">
      <alignment horizontal="center" vertical="center" wrapText="1" readingOrder="1"/>
    </xf>
    <xf numFmtId="0" fontId="3" fillId="3" borderId="12" xfId="0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center" vertical="center" wrapText="1" readingOrder="1"/>
    </xf>
    <xf numFmtId="0" fontId="3" fillId="3" borderId="8" xfId="0" applyFont="1" applyFill="1" applyBorder="1" applyAlignment="1">
      <alignment horizontal="center" vertical="center" wrapText="1" readingOrder="1"/>
    </xf>
    <xf numFmtId="166" fontId="5" fillId="5" borderId="9" xfId="0" applyNumberFormat="1" applyFont="1" applyFill="1" applyBorder="1" applyAlignment="1">
      <alignment horizontal="center" vertical="center" wrapText="1" readingOrder="1"/>
    </xf>
    <xf numFmtId="9" fontId="5" fillId="5" borderId="9" xfId="0" applyNumberFormat="1" applyFont="1" applyFill="1" applyBorder="1" applyAlignment="1">
      <alignment horizontal="center" vertical="center" wrapText="1" readingOrder="1"/>
    </xf>
    <xf numFmtId="3" fontId="3" fillId="0" borderId="10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 wrapText="1"/>
    </xf>
    <xf numFmtId="3" fontId="10" fillId="2" borderId="22" xfId="0" applyNumberFormat="1" applyFont="1" applyFill="1" applyBorder="1" applyAlignment="1">
      <alignment horizontal="center" vertical="center" wrapText="1"/>
    </xf>
    <xf numFmtId="3" fontId="10" fillId="2" borderId="23" xfId="0" applyNumberFormat="1" applyFont="1" applyFill="1" applyBorder="1" applyAlignment="1">
      <alignment horizontal="center" vertical="center" wrapText="1"/>
    </xf>
    <xf numFmtId="3" fontId="10" fillId="2" borderId="20" xfId="0" applyNumberFormat="1" applyFont="1" applyFill="1" applyBorder="1" applyAlignment="1">
      <alignment horizontal="center" vertical="center" wrapText="1"/>
    </xf>
    <xf numFmtId="3" fontId="10" fillId="2" borderId="24" xfId="0" applyNumberFormat="1" applyFont="1" applyFill="1" applyBorder="1" applyAlignment="1">
      <alignment horizontal="center" vertical="center" wrapText="1"/>
    </xf>
    <xf numFmtId="3" fontId="10" fillId="2" borderId="19" xfId="0" applyNumberFormat="1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 vertical="center" wrapText="1"/>
    </xf>
    <xf numFmtId="3" fontId="10" fillId="2" borderId="27" xfId="0" applyNumberFormat="1" applyFont="1" applyFill="1" applyBorder="1" applyAlignment="1">
      <alignment horizontal="center" vertical="center" wrapText="1"/>
    </xf>
    <xf numFmtId="3" fontId="10" fillId="2" borderId="28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3" fontId="10" fillId="5" borderId="9" xfId="0" applyNumberFormat="1" applyFont="1" applyFill="1" applyBorder="1" applyAlignment="1">
      <alignment horizontal="center" vertical="center" wrapText="1"/>
    </xf>
    <xf numFmtId="3" fontId="8" fillId="2" borderId="19" xfId="0" applyNumberFormat="1" applyFont="1" applyFill="1" applyBorder="1" applyAlignment="1">
      <alignment horizontal="center" vertical="center" wrapText="1"/>
    </xf>
    <xf numFmtId="1" fontId="8" fillId="2" borderId="9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5" borderId="3" xfId="0" applyFont="1" applyFill="1" applyBorder="1" applyAlignment="1">
      <alignment horizontal="center" vertical="center" wrapText="1"/>
    </xf>
    <xf numFmtId="3" fontId="3" fillId="5" borderId="15" xfId="0" applyNumberFormat="1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9" fontId="8" fillId="0" borderId="12" xfId="0" applyNumberFormat="1" applyFont="1" applyBorder="1" applyAlignment="1">
      <alignment horizontal="center" vertical="center"/>
    </xf>
    <xf numFmtId="0" fontId="2" fillId="5" borderId="0" xfId="0" applyFont="1" applyFill="1" applyAlignment="1">
      <alignment vertical="center" wrapText="1"/>
    </xf>
    <xf numFmtId="166" fontId="23" fillId="0" borderId="0" xfId="0" applyNumberFormat="1" applyFont="1" applyAlignment="1">
      <alignment horizontal="center" vertical="center" wrapText="1"/>
    </xf>
    <xf numFmtId="2" fontId="23" fillId="0" borderId="0" xfId="0" applyNumberFormat="1" applyFont="1" applyAlignment="1">
      <alignment horizontal="center" vertical="center" wrapText="1"/>
    </xf>
    <xf numFmtId="0" fontId="2" fillId="5" borderId="0" xfId="0" quotePrefix="1" applyFont="1" applyFill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" fillId="5" borderId="0" xfId="0" quotePrefix="1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13" fillId="5" borderId="0" xfId="0" applyFont="1" applyFill="1" applyAlignment="1">
      <alignment vertical="center" readingOrder="1"/>
    </xf>
    <xf numFmtId="0" fontId="13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25" fillId="5" borderId="0" xfId="0" applyFont="1" applyFill="1" applyAlignment="1">
      <alignment vertical="center"/>
    </xf>
    <xf numFmtId="0" fontId="21" fillId="0" borderId="9" xfId="2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vertical="center" wrapText="1"/>
    </xf>
    <xf numFmtId="0" fontId="10" fillId="0" borderId="29" xfId="0" applyFont="1" applyBorder="1" applyAlignment="1">
      <alignment horizontal="center" vertical="center" wrapText="1"/>
    </xf>
    <xf numFmtId="0" fontId="0" fillId="5" borderId="0" xfId="0" applyFill="1" applyAlignment="1">
      <alignment horizontal="left"/>
    </xf>
    <xf numFmtId="0" fontId="2" fillId="5" borderId="0" xfId="0" applyFont="1" applyFill="1" applyAlignment="1">
      <alignment horizontal="center" wrapText="1"/>
    </xf>
    <xf numFmtId="0" fontId="8" fillId="5" borderId="0" xfId="0" applyFont="1" applyFill="1" applyAlignment="1">
      <alignment wrapText="1"/>
    </xf>
    <xf numFmtId="3" fontId="10" fillId="5" borderId="0" xfId="0" applyNumberFormat="1" applyFont="1" applyFill="1" applyAlignment="1">
      <alignment vertical="center" wrapText="1"/>
    </xf>
    <xf numFmtId="1" fontId="10" fillId="5" borderId="0" xfId="0" applyNumberFormat="1" applyFont="1" applyFill="1" applyAlignment="1">
      <alignment vertical="center" wrapText="1"/>
    </xf>
    <xf numFmtId="166" fontId="10" fillId="5" borderId="0" xfId="0" applyNumberFormat="1" applyFont="1" applyFill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2" fillId="3" borderId="29" xfId="0" applyFont="1" applyFill="1" applyBorder="1" applyAlignment="1">
      <alignment horizontal="center" vertical="center" wrapText="1"/>
    </xf>
    <xf numFmtId="165" fontId="8" fillId="0" borderId="29" xfId="0" applyNumberFormat="1" applyFont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/>
    </xf>
    <xf numFmtId="0" fontId="3" fillId="5" borderId="0" xfId="0" applyFont="1" applyFill="1" applyAlignment="1">
      <alignment vertical="center" wrapText="1" readingOrder="1"/>
    </xf>
    <xf numFmtId="166" fontId="2" fillId="0" borderId="29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3" fontId="2" fillId="0" borderId="29" xfId="0" applyNumberFormat="1" applyFont="1" applyBorder="1" applyAlignment="1">
      <alignment horizontal="center" vertical="center" wrapText="1"/>
    </xf>
    <xf numFmtId="166" fontId="8" fillId="0" borderId="29" xfId="0" applyNumberFormat="1" applyFont="1" applyBorder="1" applyAlignment="1">
      <alignment horizontal="center" vertical="center" wrapText="1"/>
    </xf>
    <xf numFmtId="1" fontId="8" fillId="0" borderId="29" xfId="0" applyNumberFormat="1" applyFont="1" applyBorder="1" applyAlignment="1">
      <alignment horizontal="center" vertical="center" wrapText="1"/>
    </xf>
    <xf numFmtId="3" fontId="8" fillId="0" borderId="29" xfId="0" applyNumberFormat="1" applyFont="1" applyBorder="1" applyAlignment="1">
      <alignment horizontal="center" vertical="center" wrapText="1"/>
    </xf>
    <xf numFmtId="3" fontId="3" fillId="0" borderId="29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1" fillId="3" borderId="29" xfId="0" applyFont="1" applyFill="1" applyBorder="1" applyAlignment="1">
      <alignment horizontal="center" vertical="center" wrapText="1"/>
    </xf>
    <xf numFmtId="3" fontId="10" fillId="0" borderId="29" xfId="0" applyNumberFormat="1" applyFont="1" applyBorder="1" applyAlignment="1">
      <alignment horizontal="center" vertical="center" wrapText="1"/>
    </xf>
    <xf numFmtId="1" fontId="10" fillId="0" borderId="29" xfId="0" applyNumberFormat="1" applyFont="1" applyBorder="1" applyAlignment="1">
      <alignment horizontal="center" vertical="center" wrapText="1"/>
    </xf>
    <xf numFmtId="166" fontId="10" fillId="0" borderId="29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3" fontId="8" fillId="5" borderId="9" xfId="0" applyNumberFormat="1" applyFont="1" applyFill="1" applyBorder="1" applyAlignment="1">
      <alignment horizontal="center" vertical="center"/>
    </xf>
    <xf numFmtId="3" fontId="10" fillId="5" borderId="9" xfId="0" applyNumberFormat="1" applyFont="1" applyFill="1" applyBorder="1" applyAlignment="1">
      <alignment horizontal="center" vertical="center"/>
    </xf>
    <xf numFmtId="3" fontId="9" fillId="5" borderId="9" xfId="0" applyNumberFormat="1" applyFont="1" applyFill="1" applyBorder="1" applyAlignment="1">
      <alignment horizontal="center" vertical="center" wrapText="1"/>
    </xf>
    <xf numFmtId="3" fontId="9" fillId="5" borderId="9" xfId="0" applyNumberFormat="1" applyFont="1" applyFill="1" applyBorder="1" applyAlignment="1">
      <alignment horizontal="center" vertical="center"/>
    </xf>
    <xf numFmtId="3" fontId="11" fillId="5" borderId="9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readingOrder="1"/>
    </xf>
    <xf numFmtId="0" fontId="25" fillId="0" borderId="0" xfId="0" applyFont="1" applyAlignment="1">
      <alignment horizontal="left" vertical="center"/>
    </xf>
    <xf numFmtId="0" fontId="8" fillId="0" borderId="29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3" fillId="4" borderId="10" xfId="0" applyFont="1" applyFill="1" applyBorder="1" applyAlignment="1">
      <alignment vertical="center" readingOrder="1"/>
    </xf>
    <xf numFmtId="0" fontId="13" fillId="4" borderId="11" xfId="0" applyFont="1" applyFill="1" applyBorder="1" applyAlignment="1">
      <alignment vertical="center" readingOrder="1"/>
    </xf>
    <xf numFmtId="0" fontId="13" fillId="3" borderId="10" xfId="0" applyFont="1" applyFill="1" applyBorder="1" applyAlignment="1">
      <alignment vertical="center"/>
    </xf>
    <xf numFmtId="0" fontId="13" fillId="3" borderId="11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5" fillId="3" borderId="10" xfId="0" applyFont="1" applyFill="1" applyBorder="1" applyAlignment="1">
      <alignment vertical="center"/>
    </xf>
    <xf numFmtId="0" fontId="25" fillId="3" borderId="11" xfId="0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25" fillId="5" borderId="0" xfId="0" applyFont="1" applyFill="1" applyAlignment="1">
      <alignment vertical="center" readingOrder="1"/>
    </xf>
    <xf numFmtId="0" fontId="3" fillId="3" borderId="9" xfId="0" applyFont="1" applyFill="1" applyBorder="1" applyAlignment="1">
      <alignment horizontal="center" vertical="center" readingOrder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readingOrder="1"/>
    </xf>
    <xf numFmtId="0" fontId="3" fillId="3" borderId="14" xfId="0" applyFont="1" applyFill="1" applyBorder="1" applyAlignment="1">
      <alignment horizontal="center" vertical="center" readingOrder="1"/>
    </xf>
    <xf numFmtId="2" fontId="2" fillId="0" borderId="29" xfId="0" applyNumberFormat="1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/>
    </xf>
    <xf numFmtId="3" fontId="30" fillId="0" borderId="29" xfId="0" applyNumberFormat="1" applyFont="1" applyBorder="1" applyAlignment="1">
      <alignment horizontal="center" vertical="center"/>
    </xf>
    <xf numFmtId="165" fontId="3" fillId="0" borderId="29" xfId="0" applyNumberFormat="1" applyFont="1" applyBorder="1" applyAlignment="1">
      <alignment horizontal="center" vertical="center"/>
    </xf>
    <xf numFmtId="4" fontId="30" fillId="0" borderId="29" xfId="0" applyNumberFormat="1" applyFont="1" applyBorder="1" applyAlignment="1">
      <alignment horizontal="center" vertical="center"/>
    </xf>
    <xf numFmtId="166" fontId="30" fillId="0" borderId="29" xfId="0" applyNumberFormat="1" applyFont="1" applyBorder="1" applyAlignment="1">
      <alignment horizontal="center" vertical="center"/>
    </xf>
    <xf numFmtId="1" fontId="30" fillId="0" borderId="29" xfId="0" applyNumberFormat="1" applyFont="1" applyBorder="1" applyAlignment="1">
      <alignment horizontal="center" vertical="center"/>
    </xf>
    <xf numFmtId="2" fontId="30" fillId="0" borderId="34" xfId="0" applyNumberFormat="1" applyFont="1" applyBorder="1" applyAlignment="1">
      <alignment horizontal="center" vertical="center"/>
    </xf>
    <xf numFmtId="2" fontId="30" fillId="0" borderId="35" xfId="0" applyNumberFormat="1" applyFont="1" applyBorder="1" applyAlignment="1">
      <alignment horizontal="center" vertical="center"/>
    </xf>
    <xf numFmtId="166" fontId="30" fillId="0" borderId="34" xfId="0" applyNumberFormat="1" applyFont="1" applyBorder="1" applyAlignment="1">
      <alignment horizontal="center" vertical="center"/>
    </xf>
    <xf numFmtId="166" fontId="30" fillId="0" borderId="35" xfId="0" applyNumberFormat="1" applyFont="1" applyBorder="1" applyAlignment="1">
      <alignment horizontal="center" vertical="center"/>
    </xf>
    <xf numFmtId="1" fontId="30" fillId="0" borderId="34" xfId="0" applyNumberFormat="1" applyFont="1" applyBorder="1" applyAlignment="1">
      <alignment horizontal="center" vertical="center"/>
    </xf>
    <xf numFmtId="1" fontId="30" fillId="0" borderId="35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 wrapText="1"/>
    </xf>
    <xf numFmtId="0" fontId="18" fillId="0" borderId="9" xfId="2" applyBorder="1" applyAlignment="1">
      <alignment horizontal="center"/>
    </xf>
    <xf numFmtId="0" fontId="18" fillId="0" borderId="9" xfId="2" applyBorder="1" applyAlignment="1">
      <alignment horizontal="center" wrapText="1"/>
    </xf>
    <xf numFmtId="0" fontId="13" fillId="5" borderId="0" xfId="0" applyFont="1" applyFill="1" applyAlignment="1">
      <alignment horizontal="left" vertical="center" wrapText="1" readingOrder="1"/>
    </xf>
    <xf numFmtId="0" fontId="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25" fillId="2" borderId="0" xfId="0" applyFont="1" applyFill="1" applyAlignment="1">
      <alignment horizontal="left" vertical="center" readingOrder="1"/>
    </xf>
    <xf numFmtId="0" fontId="13" fillId="4" borderId="10" xfId="0" applyFont="1" applyFill="1" applyBorder="1" applyAlignment="1">
      <alignment horizontal="left" vertical="top" wrapText="1" readingOrder="1"/>
    </xf>
    <xf numFmtId="0" fontId="13" fillId="4" borderId="11" xfId="0" applyFont="1" applyFill="1" applyBorder="1" applyAlignment="1">
      <alignment horizontal="left" vertical="top" wrapText="1" readingOrder="1"/>
    </xf>
    <xf numFmtId="0" fontId="13" fillId="4" borderId="12" xfId="0" applyFont="1" applyFill="1" applyBorder="1" applyAlignment="1">
      <alignment horizontal="left" vertical="top" wrapText="1" readingOrder="1"/>
    </xf>
    <xf numFmtId="0" fontId="5" fillId="5" borderId="13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5" fillId="5" borderId="12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vertical="center" wrapText="1" readingOrder="1"/>
    </xf>
    <xf numFmtId="0" fontId="3" fillId="4" borderId="11" xfId="0" applyFont="1" applyFill="1" applyBorder="1" applyAlignment="1">
      <alignment vertical="center" wrapText="1" readingOrder="1"/>
    </xf>
    <xf numFmtId="0" fontId="3" fillId="4" borderId="12" xfId="0" applyFont="1" applyFill="1" applyBorder="1" applyAlignment="1">
      <alignment vertical="center" wrapText="1" readingOrder="1"/>
    </xf>
    <xf numFmtId="0" fontId="5" fillId="5" borderId="4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 wrapText="1" readingOrder="1"/>
    </xf>
    <xf numFmtId="0" fontId="5" fillId="5" borderId="9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 wrapText="1" readingOrder="1"/>
    </xf>
    <xf numFmtId="0" fontId="3" fillId="4" borderId="2" xfId="0" applyFont="1" applyFill="1" applyBorder="1" applyAlignment="1">
      <alignment vertical="center" wrapText="1" readingOrder="1"/>
    </xf>
    <xf numFmtId="0" fontId="3" fillId="3" borderId="9" xfId="0" applyFont="1" applyFill="1" applyBorder="1" applyAlignment="1">
      <alignment horizontal="center" vertical="center" readingOrder="1"/>
    </xf>
    <xf numFmtId="0" fontId="3" fillId="5" borderId="4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vertical="center" wrapText="1" readingOrder="1"/>
    </xf>
    <xf numFmtId="0" fontId="3" fillId="3" borderId="7" xfId="0" applyFont="1" applyFill="1" applyBorder="1" applyAlignment="1">
      <alignment vertical="center" wrapText="1" readingOrder="1"/>
    </xf>
    <xf numFmtId="0" fontId="3" fillId="3" borderId="8" xfId="0" applyFont="1" applyFill="1" applyBorder="1" applyAlignment="1">
      <alignment vertical="center" wrapText="1" readingOrder="1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 readingOrder="1"/>
    </xf>
    <xf numFmtId="0" fontId="2" fillId="3" borderId="11" xfId="0" applyFont="1" applyFill="1" applyBorder="1" applyAlignment="1">
      <alignment horizontal="left" vertical="center" wrapText="1" readingOrder="1"/>
    </xf>
    <xf numFmtId="0" fontId="2" fillId="3" borderId="12" xfId="0" applyFont="1" applyFill="1" applyBorder="1" applyAlignment="1">
      <alignment horizontal="left" vertical="center" wrapText="1" readingOrder="1"/>
    </xf>
    <xf numFmtId="0" fontId="8" fillId="5" borderId="9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vertical="center" wrapText="1" readingOrder="1"/>
    </xf>
    <xf numFmtId="0" fontId="3" fillId="4" borderId="7" xfId="0" applyFont="1" applyFill="1" applyBorder="1" applyAlignment="1">
      <alignment vertical="center" wrapText="1" readingOrder="1"/>
    </xf>
    <xf numFmtId="0" fontId="3" fillId="4" borderId="8" xfId="0" applyFont="1" applyFill="1" applyBorder="1" applyAlignment="1">
      <alignment vertical="center" wrapText="1" readingOrder="1"/>
    </xf>
    <xf numFmtId="0" fontId="3" fillId="3" borderId="1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5" fillId="5" borderId="15" xfId="0" applyFont="1" applyFill="1" applyBorder="1" applyAlignment="1">
      <alignment vertical="center" wrapText="1" readingOrder="1"/>
    </xf>
    <xf numFmtId="0" fontId="5" fillId="5" borderId="1" xfId="0" applyFont="1" applyFill="1" applyBorder="1" applyAlignment="1">
      <alignment vertical="center" wrapText="1" readingOrder="1"/>
    </xf>
    <xf numFmtId="0" fontId="3" fillId="5" borderId="10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3" fillId="3" borderId="10" xfId="0" applyFont="1" applyFill="1" applyBorder="1" applyAlignment="1">
      <alignment vertical="center" wrapText="1" readingOrder="1"/>
    </xf>
    <xf numFmtId="0" fontId="3" fillId="3" borderId="11" xfId="0" applyFont="1" applyFill="1" applyBorder="1" applyAlignment="1">
      <alignment vertical="center" wrapText="1" readingOrder="1"/>
    </xf>
    <xf numFmtId="0" fontId="3" fillId="3" borderId="12" xfId="0" applyFont="1" applyFill="1" applyBorder="1" applyAlignment="1">
      <alignment vertical="center" wrapText="1" readingOrder="1"/>
    </xf>
    <xf numFmtId="0" fontId="3" fillId="4" borderId="9" xfId="0" applyFont="1" applyFill="1" applyBorder="1" applyAlignment="1">
      <alignment vertical="center" wrapText="1" readingOrder="1"/>
    </xf>
    <xf numFmtId="0" fontId="3" fillId="4" borderId="10" xfId="0" applyFont="1" applyFill="1" applyBorder="1" applyAlignment="1">
      <alignment horizontal="left" vertical="center" wrapText="1" readingOrder="1"/>
    </xf>
    <xf numFmtId="0" fontId="3" fillId="4" borderId="11" xfId="0" applyFont="1" applyFill="1" applyBorder="1" applyAlignment="1">
      <alignment horizontal="left" vertical="center" wrapText="1" readingOrder="1"/>
    </xf>
    <xf numFmtId="0" fontId="3" fillId="4" borderId="12" xfId="0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3" xfId="0" applyFont="1" applyFill="1" applyBorder="1" applyAlignment="1">
      <alignment horizontal="left" vertical="center" wrapText="1" readingOrder="1"/>
    </xf>
    <xf numFmtId="0" fontId="3" fillId="4" borderId="3" xfId="0" applyFont="1" applyFill="1" applyBorder="1" applyAlignment="1">
      <alignment vertical="center" wrapText="1" readingOrder="1"/>
    </xf>
    <xf numFmtId="0" fontId="0" fillId="3" borderId="1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0" fillId="3" borderId="9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5" fillId="5" borderId="10" xfId="0" applyFont="1" applyFill="1" applyBorder="1" applyAlignment="1">
      <alignment horizontal="left" vertical="center" wrapText="1" readingOrder="1"/>
    </xf>
    <xf numFmtId="0" fontId="5" fillId="5" borderId="11" xfId="0" applyFont="1" applyFill="1" applyBorder="1" applyAlignment="1">
      <alignment horizontal="left" vertical="center" wrapText="1" readingOrder="1"/>
    </xf>
    <xf numFmtId="0" fontId="5" fillId="5" borderId="6" xfId="0" applyFont="1" applyFill="1" applyBorder="1" applyAlignment="1">
      <alignment vertical="center" wrapText="1" readingOrder="1"/>
    </xf>
    <xf numFmtId="0" fontId="5" fillId="5" borderId="7" xfId="0" applyFont="1" applyFill="1" applyBorder="1" applyAlignment="1">
      <alignment vertical="center" wrapText="1" readingOrder="1"/>
    </xf>
    <xf numFmtId="0" fontId="3" fillId="3" borderId="6" xfId="0" applyFont="1" applyFill="1" applyBorder="1" applyAlignment="1">
      <alignment horizontal="left" vertical="center"/>
    </xf>
    <xf numFmtId="0" fontId="5" fillId="6" borderId="9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0" fillId="5" borderId="9" xfId="0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wrapText="1"/>
    </xf>
    <xf numFmtId="0" fontId="0" fillId="5" borderId="9" xfId="0" applyFill="1" applyBorder="1" applyAlignment="1">
      <alignment horizontal="left" wrapText="1"/>
    </xf>
    <xf numFmtId="0" fontId="8" fillId="5" borderId="15" xfId="0" applyFont="1" applyFill="1" applyBorder="1" applyAlignment="1">
      <alignment horizontal="left" wrapText="1"/>
    </xf>
    <xf numFmtId="0" fontId="0" fillId="5" borderId="15" xfId="0" applyFill="1" applyBorder="1" applyAlignment="1">
      <alignment horizontal="left" wrapText="1"/>
    </xf>
    <xf numFmtId="0" fontId="3" fillId="3" borderId="12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5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 wrapText="1"/>
    </xf>
    <xf numFmtId="0" fontId="10" fillId="5" borderId="9" xfId="0" applyFont="1" applyFill="1" applyBorder="1" applyAlignment="1">
      <alignment horizontal="right" vertical="center" wrapText="1"/>
    </xf>
    <xf numFmtId="0" fontId="3" fillId="4" borderId="9" xfId="0" applyFont="1" applyFill="1" applyBorder="1" applyAlignment="1">
      <alignment horizontal="left" vertical="center" wrapText="1" readingOrder="1"/>
    </xf>
    <xf numFmtId="0" fontId="8" fillId="5" borderId="9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4" borderId="30" xfId="0" applyFont="1" applyFill="1" applyBorder="1" applyAlignment="1">
      <alignment horizontal="left" vertical="center"/>
    </xf>
    <xf numFmtId="0" fontId="3" fillId="4" borderId="31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center" vertical="center" wrapText="1" readingOrder="1"/>
    </xf>
    <xf numFmtId="0" fontId="3" fillId="3" borderId="31" xfId="0" applyFont="1" applyFill="1" applyBorder="1" applyAlignment="1">
      <alignment horizontal="center" vertical="center" wrapText="1" readingOrder="1"/>
    </xf>
    <xf numFmtId="0" fontId="3" fillId="3" borderId="24" xfId="0" applyFont="1" applyFill="1" applyBorder="1" applyAlignment="1">
      <alignment horizontal="center" vertical="center" wrapText="1" readingOrder="1"/>
    </xf>
    <xf numFmtId="0" fontId="5" fillId="3" borderId="29" xfId="0" applyFont="1" applyFill="1" applyBorder="1" applyAlignment="1">
      <alignment horizontal="left" vertical="center" wrapText="1"/>
    </xf>
    <xf numFmtId="0" fontId="2" fillId="0" borderId="0" xfId="0" quotePrefix="1" applyFont="1" applyAlignment="1">
      <alignment horizontal="center" wrapText="1"/>
    </xf>
    <xf numFmtId="0" fontId="2" fillId="3" borderId="29" xfId="0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4" fillId="0" borderId="29" xfId="0" applyFont="1" applyBorder="1" applyAlignment="1">
      <alignment horizontal="left" vertical="center"/>
    </xf>
    <xf numFmtId="0" fontId="8" fillId="3" borderId="29" xfId="0" applyFont="1" applyFill="1" applyBorder="1" applyAlignment="1">
      <alignment horizontal="left" vertical="center"/>
    </xf>
    <xf numFmtId="0" fontId="8" fillId="0" borderId="29" xfId="0" applyFont="1" applyBorder="1" applyAlignment="1">
      <alignment horizont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left" vertical="center" wrapText="1"/>
    </xf>
    <xf numFmtId="0" fontId="8" fillId="3" borderId="31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" fillId="4" borderId="29" xfId="0" applyFont="1" applyFill="1" applyBorder="1" applyAlignment="1">
      <alignment horizontal="left" vertical="center"/>
    </xf>
    <xf numFmtId="0" fontId="10" fillId="0" borderId="29" xfId="0" applyFont="1" applyBorder="1" applyAlignment="1">
      <alignment vertical="center" wrapText="1"/>
    </xf>
    <xf numFmtId="0" fontId="2" fillId="5" borderId="0" xfId="0" quotePrefix="1" applyFont="1" applyFill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8" fillId="5" borderId="0" xfId="0" quotePrefix="1" applyFont="1" applyFill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32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33" xfId="0" applyFont="1" applyBorder="1" applyAlignment="1">
      <alignment horizontal="left" vertical="top" wrapText="1"/>
    </xf>
    <xf numFmtId="0" fontId="11" fillId="3" borderId="29" xfId="0" applyFont="1" applyFill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2" fillId="4" borderId="29" xfId="0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left" wrapText="1"/>
    </xf>
    <xf numFmtId="0" fontId="7" fillId="3" borderId="30" xfId="0" applyFont="1" applyFill="1" applyBorder="1" applyAlignment="1">
      <alignment horizontal="center" wrapText="1"/>
    </xf>
    <xf numFmtId="0" fontId="7" fillId="3" borderId="31" xfId="0" applyFont="1" applyFill="1" applyBorder="1" applyAlignment="1">
      <alignment horizontal="center" wrapText="1"/>
    </xf>
    <xf numFmtId="0" fontId="7" fillId="3" borderId="24" xfId="0" applyFont="1" applyFill="1" applyBorder="1" applyAlignment="1">
      <alignment horizont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29" xfId="0" applyFont="1" applyBorder="1" applyAlignment="1">
      <alignment vertical="center" wrapText="1"/>
    </xf>
    <xf numFmtId="0" fontId="11" fillId="5" borderId="0" xfId="0" quotePrefix="1" applyFont="1" applyFill="1" applyAlignment="1">
      <alignment horizontal="center" vertical="center" wrapText="1"/>
    </xf>
    <xf numFmtId="0" fontId="15" fillId="0" borderId="9" xfId="0" applyFont="1" applyBorder="1" applyAlignment="1">
      <alignment horizontal="left" vertical="top" wrapText="1"/>
    </xf>
    <xf numFmtId="0" fontId="10" fillId="3" borderId="2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</cellXfs>
  <cellStyles count="3">
    <cellStyle name="Гиперссылка" xfId="2" builtinId="8"/>
    <cellStyle name="Обычный" xfId="0" builtinId="0"/>
    <cellStyle name="Hyperlink" xfId="1" xr:uid="{00000000-0005-0000-0000-00000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0</xdr:rowOff>
    </xdr:from>
    <xdr:to>
      <xdr:col>2</xdr:col>
      <xdr:colOff>342900</xdr:colOff>
      <xdr:row>1</xdr:row>
      <xdr:rowOff>57150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C25B8E2-E217-DCA5-8B79-625BCF540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0"/>
          <a:ext cx="1104900" cy="4381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0</xdr:rowOff>
    </xdr:from>
    <xdr:to>
      <xdr:col>2</xdr:col>
      <xdr:colOff>342900</xdr:colOff>
      <xdr:row>1</xdr:row>
      <xdr:rowOff>57150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FE5BF7B-19F1-4943-9F2A-8DDC1A451F29}"/>
            </a:ext>
            <a:ext uri="{147F2762-F138-4A5C-976F-8EAC2B608ADB}">
              <a16:predDERef xmlns:a16="http://schemas.microsoft.com/office/drawing/2014/main" pred="{DB2E6C09-9AEB-F24B-94E0-67219BDF9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0"/>
          <a:ext cx="1104900" cy="4381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0</xdr:rowOff>
    </xdr:from>
    <xdr:to>
      <xdr:col>2</xdr:col>
      <xdr:colOff>342900</xdr:colOff>
      <xdr:row>1</xdr:row>
      <xdr:rowOff>57150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FB760128-E7B4-445D-9B9B-45FD7DE496E8}"/>
            </a:ext>
            <a:ext uri="{147F2762-F138-4A5C-976F-8EAC2B608ADB}">
              <a16:predDERef xmlns:a16="http://schemas.microsoft.com/office/drawing/2014/main" pred="{C864FD93-99FE-2340-BED2-35824D497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0"/>
          <a:ext cx="1104900" cy="4381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81643</xdr:colOff>
      <xdr:row>2</xdr:row>
      <xdr:rowOff>81643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85777E3-97BF-8917-36E0-587F18F363FE}"/>
            </a:ext>
          </a:extLst>
        </xdr:cNvPr>
        <xdr:cNvSpPr txBox="1"/>
      </xdr:nvSpPr>
      <xdr:spPr>
        <a:xfrm>
          <a:off x="3347357" y="8436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0</xdr:col>
      <xdr:colOff>666750</xdr:colOff>
      <xdr:row>0</xdr:row>
      <xdr:rowOff>0</xdr:rowOff>
    </xdr:from>
    <xdr:to>
      <xdr:col>2</xdr:col>
      <xdr:colOff>342900</xdr:colOff>
      <xdr:row>1</xdr:row>
      <xdr:rowOff>57150</xdr:rowOff>
    </xdr:to>
    <xdr:pic>
      <xdr:nvPicPr>
        <xdr:cNvPr id="5" name="Рисунок 1">
          <a:extLst>
            <a:ext uri="{FF2B5EF4-FFF2-40B4-BE49-F238E27FC236}">
              <a16:creationId xmlns:a16="http://schemas.microsoft.com/office/drawing/2014/main" id="{F3586143-64F2-4E71-8BF2-099970C204F1}"/>
            </a:ext>
            <a:ext uri="{147F2762-F138-4A5C-976F-8EAC2B608ADB}">
              <a16:predDERef xmlns:a16="http://schemas.microsoft.com/office/drawing/2014/main" pred="{485777E3-97BF-8917-36E0-587F18F36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0"/>
          <a:ext cx="1104900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0</xdr:rowOff>
    </xdr:from>
    <xdr:to>
      <xdr:col>2</xdr:col>
      <xdr:colOff>342900</xdr:colOff>
      <xdr:row>1</xdr:row>
      <xdr:rowOff>57150</xdr:rowOff>
    </xdr:to>
    <xdr:pic>
      <xdr:nvPicPr>
        <xdr:cNvPr id="3" name="Рисунок 1">
          <a:extLst>
            <a:ext uri="{FF2B5EF4-FFF2-40B4-BE49-F238E27FC236}">
              <a16:creationId xmlns:a16="http://schemas.microsoft.com/office/drawing/2014/main" id="{C3B5A6D2-0B89-421C-ACD1-2ED9ECD67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0"/>
          <a:ext cx="1104900" cy="438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0</xdr:rowOff>
    </xdr:from>
    <xdr:to>
      <xdr:col>2</xdr:col>
      <xdr:colOff>342900</xdr:colOff>
      <xdr:row>1</xdr:row>
      <xdr:rowOff>57150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2A38C68C-E40F-4AA7-A552-6CA2867F5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0"/>
          <a:ext cx="1104900" cy="438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0</xdr:rowOff>
    </xdr:from>
    <xdr:to>
      <xdr:col>2</xdr:col>
      <xdr:colOff>342900</xdr:colOff>
      <xdr:row>1</xdr:row>
      <xdr:rowOff>57150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C53159B-7F18-41AE-BD08-8547619B701D}"/>
            </a:ext>
            <a:ext uri="{147F2762-F138-4A5C-976F-8EAC2B608ADB}">
              <a16:predDERef xmlns:a16="http://schemas.microsoft.com/office/drawing/2014/main" pred="{70AF0D2B-BDC5-41B3-AAB9-D4A2ADCC9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0"/>
          <a:ext cx="1104900" cy="438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0</xdr:rowOff>
    </xdr:from>
    <xdr:to>
      <xdr:col>2</xdr:col>
      <xdr:colOff>342900</xdr:colOff>
      <xdr:row>1</xdr:row>
      <xdr:rowOff>57150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C17C6D3-A2D2-46EE-A647-F52BDA5AAFBF}"/>
            </a:ext>
            <a:ext uri="{147F2762-F138-4A5C-976F-8EAC2B608ADB}">
              <a16:predDERef xmlns:a16="http://schemas.microsoft.com/office/drawing/2014/main" pred="{FC992F38-82B3-4C86-8776-93648FADA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0"/>
          <a:ext cx="1104900" cy="438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0</xdr:rowOff>
    </xdr:from>
    <xdr:to>
      <xdr:col>2</xdr:col>
      <xdr:colOff>342900</xdr:colOff>
      <xdr:row>1</xdr:row>
      <xdr:rowOff>57150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0FCFF6CE-805B-4F6D-A9CC-668E13A9B36B}"/>
            </a:ext>
            <a:ext uri="{147F2762-F138-4A5C-976F-8EAC2B608ADB}">
              <a16:predDERef xmlns:a16="http://schemas.microsoft.com/office/drawing/2014/main" pred="{9F3A4F28-33FF-4333-B4D8-B342557CF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0"/>
          <a:ext cx="1104900" cy="4381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0</xdr:rowOff>
    </xdr:from>
    <xdr:to>
      <xdr:col>2</xdr:col>
      <xdr:colOff>342900</xdr:colOff>
      <xdr:row>1</xdr:row>
      <xdr:rowOff>57150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BAAEF1D5-2F18-4EAC-9471-B6278F2F7E44}"/>
            </a:ext>
            <a:ext uri="{147F2762-F138-4A5C-976F-8EAC2B608ADB}">
              <a16:predDERef xmlns:a16="http://schemas.microsoft.com/office/drawing/2014/main" pred="{CBEDEEE8-A043-470A-99FB-34FAD6042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0"/>
          <a:ext cx="1104900" cy="4381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0</xdr:rowOff>
    </xdr:from>
    <xdr:to>
      <xdr:col>2</xdr:col>
      <xdr:colOff>342900</xdr:colOff>
      <xdr:row>1</xdr:row>
      <xdr:rowOff>57150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589A54FC-DB33-4AAD-AEA0-D8F07FFD70D9}"/>
            </a:ext>
            <a:ext uri="{147F2762-F138-4A5C-976F-8EAC2B608ADB}">
              <a16:predDERef xmlns:a16="http://schemas.microsoft.com/office/drawing/2014/main" pred="{F63AF92A-6C65-457B-8FCE-73F335576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0"/>
          <a:ext cx="1104900" cy="4381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0</xdr:rowOff>
    </xdr:from>
    <xdr:to>
      <xdr:col>2</xdr:col>
      <xdr:colOff>342900</xdr:colOff>
      <xdr:row>1</xdr:row>
      <xdr:rowOff>57150</xdr:rowOff>
    </xdr:to>
    <xdr:pic>
      <xdr:nvPicPr>
        <xdr:cNvPr id="4" name="Рисунок 1">
          <a:extLst>
            <a:ext uri="{FF2B5EF4-FFF2-40B4-BE49-F238E27FC236}">
              <a16:creationId xmlns:a16="http://schemas.microsoft.com/office/drawing/2014/main" id="{746656AF-A32B-4716-98F8-4EDC16B4D6B9}"/>
            </a:ext>
            <a:ext uri="{147F2762-F138-4A5C-976F-8EAC2B608ADB}">
              <a16:predDERef xmlns:a16="http://schemas.microsoft.com/office/drawing/2014/main" pred="{47C1AAB0-3507-6843-9B4D-8639A886B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0"/>
          <a:ext cx="110490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amu.kz/ru/o-fonde/esg/" TargetMode="External"/><Relationship Id="rId2" Type="http://schemas.openxmlformats.org/officeDocument/2006/relationships/hyperlink" Target="https://damu.kz/ru/o-fonde/korporativnoe-upravlenie-fonda/dokumenty/" TargetMode="External"/><Relationship Id="rId1" Type="http://schemas.openxmlformats.org/officeDocument/2006/relationships/hyperlink" Target="https://damu.kz/ru/o-fonde/otchetnost-fonda/godovye-otchety-fonda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showGridLines="0" zoomScale="115" zoomScaleNormal="115" workbookViewId="0">
      <selection activeCell="L3" sqref="L3"/>
    </sheetView>
  </sheetViews>
  <sheetFormatPr baseColWidth="10" defaultColWidth="8.83203125" defaultRowHeight="15" x14ac:dyDescent="0.2"/>
  <cols>
    <col min="1" max="12" width="10.6640625" customWidth="1"/>
    <col min="13" max="13" width="21" customWidth="1"/>
  </cols>
  <sheetData>
    <row r="1" spans="1:13" ht="30" customHeight="1" x14ac:dyDescent="0.2">
      <c r="D1" s="245"/>
      <c r="E1" s="245"/>
      <c r="F1" s="245"/>
    </row>
    <row r="2" spans="1:13" s="144" customFormat="1" ht="30" customHeight="1" x14ac:dyDescent="0.2">
      <c r="B2" s="221"/>
      <c r="C2" s="221"/>
      <c r="D2" s="221"/>
      <c r="E2" s="221"/>
      <c r="F2" s="221"/>
      <c r="G2" s="221"/>
      <c r="H2" s="221"/>
    </row>
    <row r="3" spans="1:13" s="144" customFormat="1" ht="57.75" customHeight="1" x14ac:dyDescent="0.2">
      <c r="A3" s="221"/>
      <c r="B3" s="246" t="s">
        <v>312</v>
      </c>
      <c r="C3" s="246"/>
      <c r="D3" s="246"/>
      <c r="E3" s="246"/>
      <c r="F3" s="246"/>
      <c r="G3" s="246"/>
      <c r="H3" s="246"/>
    </row>
    <row r="4" spans="1:13" s="144" customFormat="1" ht="30" customHeight="1" x14ac:dyDescent="0.2">
      <c r="A4" s="221"/>
      <c r="B4" s="221"/>
      <c r="C4" s="221"/>
      <c r="D4" s="221"/>
      <c r="E4" s="221"/>
      <c r="F4" s="221"/>
      <c r="G4" s="221"/>
      <c r="H4" s="221"/>
    </row>
    <row r="5" spans="1:13" s="144" customFormat="1" ht="15.75" customHeight="1" x14ac:dyDescent="0.2">
      <c r="A5" s="221"/>
      <c r="B5" s="221"/>
      <c r="C5" s="221"/>
      <c r="D5" s="221"/>
      <c r="E5" s="221"/>
      <c r="F5" s="221"/>
      <c r="G5" s="221"/>
      <c r="H5" s="221"/>
    </row>
    <row r="6" spans="1:13" x14ac:dyDescent="0.2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44"/>
      <c r="L6" s="144"/>
      <c r="M6" s="145"/>
    </row>
    <row r="7" spans="1:13" x14ac:dyDescent="0.2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1:13" x14ac:dyDescent="0.2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5"/>
    </row>
    <row r="9" spans="1:13" x14ac:dyDescent="0.2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</row>
    <row r="10" spans="1:13" x14ac:dyDescent="0.2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</row>
    <row r="11" spans="1:13" x14ac:dyDescent="0.2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</row>
    <row r="12" spans="1:13" ht="75" customHeight="1" x14ac:dyDescent="0.2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</sheetData>
  <mergeCells count="2">
    <mergeCell ref="D1:F1"/>
    <mergeCell ref="B3:H3"/>
  </mergeCells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20"/>
  <sheetViews>
    <sheetView showGridLines="0" topLeftCell="A117" zoomScaleNormal="100" workbookViewId="0"/>
  </sheetViews>
  <sheetFormatPr baseColWidth="10" defaultColWidth="8.83203125" defaultRowHeight="15" x14ac:dyDescent="0.2"/>
  <cols>
    <col min="1" max="10" width="10.6640625" customWidth="1"/>
    <col min="11" max="13" width="12.6640625" customWidth="1"/>
    <col min="14" max="14" width="10.6640625" customWidth="1"/>
  </cols>
  <sheetData>
    <row r="1" spans="1:10" ht="30" customHeight="1" x14ac:dyDescent="0.2">
      <c r="D1" s="245"/>
      <c r="E1" s="245"/>
      <c r="F1" s="245"/>
    </row>
    <row r="2" spans="1:10" ht="30" customHeight="1" x14ac:dyDescent="0.2">
      <c r="A2" s="176"/>
      <c r="B2" s="247" t="s">
        <v>0</v>
      </c>
      <c r="C2" s="253"/>
      <c r="D2" s="253"/>
      <c r="E2" s="253"/>
      <c r="F2" s="253"/>
      <c r="G2" s="253"/>
      <c r="H2" s="253"/>
    </row>
    <row r="3" spans="1:10" ht="20.25" customHeight="1" x14ac:dyDescent="0.2">
      <c r="B3" s="253" t="s">
        <v>16</v>
      </c>
      <c r="C3" s="253"/>
      <c r="D3" s="253"/>
      <c r="E3" s="253"/>
      <c r="F3" s="253"/>
      <c r="G3" s="253"/>
      <c r="H3" s="253"/>
    </row>
    <row r="5" spans="1:10" ht="30" customHeight="1" x14ac:dyDescent="0.2">
      <c r="B5" s="414" t="s">
        <v>17</v>
      </c>
      <c r="C5" s="414"/>
      <c r="D5" s="414"/>
      <c r="E5" s="414"/>
      <c r="F5" s="414"/>
      <c r="G5" s="414"/>
      <c r="H5" s="414"/>
      <c r="I5" s="109"/>
    </row>
    <row r="6" spans="1:10" ht="27" customHeight="1" x14ac:dyDescent="0.2">
      <c r="B6" s="411" t="s">
        <v>242</v>
      </c>
      <c r="C6" s="411"/>
      <c r="D6" s="411" t="s">
        <v>243</v>
      </c>
      <c r="E6" s="411"/>
      <c r="F6" s="187">
        <v>2021</v>
      </c>
      <c r="G6" s="187">
        <v>2022</v>
      </c>
      <c r="H6" s="187">
        <v>2023</v>
      </c>
    </row>
    <row r="7" spans="1:10" ht="27" customHeight="1" x14ac:dyDescent="0.2">
      <c r="B7" s="408" t="s">
        <v>244</v>
      </c>
      <c r="C7" s="408"/>
      <c r="D7" s="408"/>
      <c r="E7" s="408"/>
      <c r="F7" s="408"/>
      <c r="G7" s="408"/>
      <c r="H7" s="408"/>
      <c r="I7" s="163"/>
      <c r="J7" s="164"/>
    </row>
    <row r="8" spans="1:10" ht="27" customHeight="1" x14ac:dyDescent="0.2">
      <c r="B8" s="409" t="s">
        <v>245</v>
      </c>
      <c r="C8" s="409"/>
      <c r="D8" s="409"/>
      <c r="E8" s="409"/>
      <c r="F8" s="409"/>
      <c r="G8" s="409"/>
      <c r="H8" s="409"/>
      <c r="I8" s="164"/>
      <c r="J8" s="164"/>
    </row>
    <row r="9" spans="1:10" ht="27" customHeight="1" x14ac:dyDescent="0.2">
      <c r="B9" s="412" t="s">
        <v>246</v>
      </c>
      <c r="C9" s="412"/>
      <c r="D9" s="418" t="s">
        <v>247</v>
      </c>
      <c r="E9" s="418"/>
      <c r="F9" s="191">
        <v>1.7</v>
      </c>
      <c r="G9" s="227">
        <v>1.93</v>
      </c>
      <c r="H9" s="192">
        <v>0.42</v>
      </c>
      <c r="I9" s="165"/>
      <c r="J9" s="164"/>
    </row>
    <row r="10" spans="1:10" ht="27" customHeight="1" x14ac:dyDescent="0.2">
      <c r="B10" s="412" t="s">
        <v>248</v>
      </c>
      <c r="C10" s="412"/>
      <c r="D10" s="418" t="s">
        <v>247</v>
      </c>
      <c r="E10" s="418"/>
      <c r="F10" s="227">
        <v>59.81</v>
      </c>
      <c r="G10" s="192">
        <v>56.28</v>
      </c>
      <c r="H10" s="192">
        <v>57.06</v>
      </c>
      <c r="I10" s="165"/>
      <c r="J10" s="164"/>
    </row>
    <row r="11" spans="1:10" ht="27" customHeight="1" x14ac:dyDescent="0.2">
      <c r="B11" s="412" t="s">
        <v>249</v>
      </c>
      <c r="C11" s="412"/>
      <c r="D11" s="418" t="s">
        <v>250</v>
      </c>
      <c r="E11" s="418"/>
      <c r="F11" s="193">
        <v>32965</v>
      </c>
      <c r="G11" s="193">
        <v>31655</v>
      </c>
      <c r="H11" s="193">
        <v>30392</v>
      </c>
      <c r="I11" s="165"/>
    </row>
    <row r="12" spans="1:10" ht="27" customHeight="1" x14ac:dyDescent="0.2">
      <c r="B12" s="409" t="s">
        <v>251</v>
      </c>
      <c r="C12" s="409"/>
      <c r="D12" s="409"/>
      <c r="E12" s="409"/>
      <c r="F12" s="409"/>
      <c r="G12" s="409"/>
      <c r="H12" s="409"/>
      <c r="I12" s="104"/>
    </row>
    <row r="13" spans="1:10" ht="15" customHeight="1" x14ac:dyDescent="0.2">
      <c r="B13" s="409" t="s">
        <v>252</v>
      </c>
      <c r="C13" s="409"/>
      <c r="D13" s="409"/>
      <c r="E13" s="409"/>
      <c r="F13" s="409"/>
      <c r="G13" s="409"/>
      <c r="H13" s="409"/>
      <c r="I13" s="104"/>
    </row>
    <row r="14" spans="1:10" ht="27" customHeight="1" x14ac:dyDescent="0.2">
      <c r="B14" s="412" t="s">
        <v>246</v>
      </c>
      <c r="C14" s="412"/>
      <c r="D14" s="413" t="s">
        <v>247</v>
      </c>
      <c r="E14" s="413"/>
      <c r="F14" s="234">
        <v>1.41</v>
      </c>
      <c r="G14" s="234">
        <v>1.21</v>
      </c>
      <c r="H14" s="236">
        <v>0.1</v>
      </c>
    </row>
    <row r="15" spans="1:10" ht="27" customHeight="1" x14ac:dyDescent="0.2">
      <c r="B15" s="412" t="s">
        <v>248</v>
      </c>
      <c r="C15" s="412"/>
      <c r="D15" s="413" t="s">
        <v>247</v>
      </c>
      <c r="E15" s="413"/>
      <c r="F15" s="237">
        <v>1.9</v>
      </c>
      <c r="G15" s="237">
        <v>1.7</v>
      </c>
      <c r="H15" s="235">
        <v>2.04</v>
      </c>
    </row>
    <row r="16" spans="1:10" ht="15" customHeight="1" x14ac:dyDescent="0.2">
      <c r="B16" s="409" t="s">
        <v>253</v>
      </c>
      <c r="C16" s="409"/>
      <c r="D16" s="409"/>
      <c r="E16" s="409"/>
      <c r="F16" s="409"/>
      <c r="G16" s="409"/>
      <c r="H16" s="409"/>
    </row>
    <row r="17" spans="2:8" x14ac:dyDescent="0.2">
      <c r="B17" s="409" t="s">
        <v>254</v>
      </c>
      <c r="C17" s="409"/>
      <c r="D17" s="409"/>
      <c r="E17" s="409"/>
      <c r="F17" s="409"/>
      <c r="G17" s="409"/>
      <c r="H17" s="409"/>
    </row>
    <row r="18" spans="2:8" ht="27" customHeight="1" x14ac:dyDescent="0.2">
      <c r="B18" s="412" t="s">
        <v>246</v>
      </c>
      <c r="C18" s="412"/>
      <c r="D18" s="413" t="s">
        <v>247</v>
      </c>
      <c r="E18" s="413"/>
      <c r="F18" s="234">
        <v>7.0000000000000007E-2</v>
      </c>
      <c r="G18" s="238">
        <v>0</v>
      </c>
      <c r="H18" s="238">
        <v>0</v>
      </c>
    </row>
    <row r="19" spans="2:8" ht="27" customHeight="1" x14ac:dyDescent="0.2">
      <c r="B19" s="412" t="s">
        <v>248</v>
      </c>
      <c r="C19" s="412"/>
      <c r="D19" s="413" t="s">
        <v>247</v>
      </c>
      <c r="E19" s="413"/>
      <c r="F19" s="235">
        <v>3.71</v>
      </c>
      <c r="G19" s="235">
        <v>3.31</v>
      </c>
      <c r="H19" s="235">
        <v>2.66</v>
      </c>
    </row>
    <row r="20" spans="2:8" x14ac:dyDescent="0.2">
      <c r="B20" s="409" t="s">
        <v>255</v>
      </c>
      <c r="C20" s="409"/>
      <c r="D20" s="409"/>
      <c r="E20" s="409"/>
      <c r="F20" s="409"/>
      <c r="G20" s="409"/>
      <c r="H20" s="409"/>
    </row>
    <row r="21" spans="2:8" ht="27" customHeight="1" x14ac:dyDescent="0.2">
      <c r="B21" s="412" t="s">
        <v>246</v>
      </c>
      <c r="C21" s="412"/>
      <c r="D21" s="413" t="s">
        <v>247</v>
      </c>
      <c r="E21" s="413"/>
      <c r="F21" s="238">
        <v>0</v>
      </c>
      <c r="G21" s="238">
        <v>0</v>
      </c>
      <c r="H21" s="238">
        <v>0</v>
      </c>
    </row>
    <row r="22" spans="2:8" ht="27" customHeight="1" x14ac:dyDescent="0.2">
      <c r="B22" s="412" t="s">
        <v>248</v>
      </c>
      <c r="C22" s="412"/>
      <c r="D22" s="413" t="s">
        <v>247</v>
      </c>
      <c r="E22" s="413"/>
      <c r="F22" s="235">
        <v>2.81</v>
      </c>
      <c r="G22" s="235">
        <v>3.41</v>
      </c>
      <c r="H22" s="235">
        <v>2.77</v>
      </c>
    </row>
    <row r="23" spans="2:8" ht="15" customHeight="1" x14ac:dyDescent="0.2">
      <c r="B23" s="409" t="s">
        <v>256</v>
      </c>
      <c r="C23" s="409"/>
      <c r="D23" s="409"/>
      <c r="E23" s="409"/>
      <c r="F23" s="409"/>
      <c r="G23" s="409"/>
      <c r="H23" s="409"/>
    </row>
    <row r="24" spans="2:8" ht="27" customHeight="1" x14ac:dyDescent="0.2">
      <c r="B24" s="412" t="s">
        <v>246</v>
      </c>
      <c r="C24" s="412"/>
      <c r="D24" s="413" t="s">
        <v>247</v>
      </c>
      <c r="E24" s="413"/>
      <c r="F24" s="238">
        <v>0</v>
      </c>
      <c r="G24" s="238">
        <v>0</v>
      </c>
      <c r="H24" s="238">
        <v>0</v>
      </c>
    </row>
    <row r="25" spans="2:8" ht="27" customHeight="1" x14ac:dyDescent="0.2">
      <c r="B25" s="412" t="s">
        <v>248</v>
      </c>
      <c r="C25" s="412"/>
      <c r="D25" s="413" t="s">
        <v>247</v>
      </c>
      <c r="E25" s="413"/>
      <c r="F25" s="235">
        <v>5.55</v>
      </c>
      <c r="G25" s="235">
        <v>5.51</v>
      </c>
      <c r="H25" s="235">
        <v>4.8099999999999996</v>
      </c>
    </row>
    <row r="26" spans="2:8" ht="15" customHeight="1" x14ac:dyDescent="0.2">
      <c r="B26" s="409" t="s">
        <v>257</v>
      </c>
      <c r="C26" s="409"/>
      <c r="D26" s="409"/>
      <c r="E26" s="409"/>
      <c r="F26" s="409"/>
      <c r="G26" s="409"/>
      <c r="H26" s="409"/>
    </row>
    <row r="27" spans="2:8" ht="27" customHeight="1" x14ac:dyDescent="0.2">
      <c r="B27" s="412" t="s">
        <v>246</v>
      </c>
      <c r="C27" s="412"/>
      <c r="D27" s="413" t="s">
        <v>247</v>
      </c>
      <c r="E27" s="413"/>
      <c r="F27" s="234">
        <v>7.0000000000000007E-2</v>
      </c>
      <c r="G27" s="238">
        <v>0</v>
      </c>
      <c r="H27" s="238">
        <v>0</v>
      </c>
    </row>
    <row r="28" spans="2:8" ht="27" customHeight="1" x14ac:dyDescent="0.2">
      <c r="B28" s="412" t="s">
        <v>248</v>
      </c>
      <c r="C28" s="412"/>
      <c r="D28" s="413" t="s">
        <v>247</v>
      </c>
      <c r="E28" s="413"/>
      <c r="F28" s="235">
        <v>3.63</v>
      </c>
      <c r="G28" s="235">
        <v>3.76</v>
      </c>
      <c r="H28" s="235">
        <v>3.08</v>
      </c>
    </row>
    <row r="29" spans="2:8" ht="15" customHeight="1" x14ac:dyDescent="0.2">
      <c r="B29" s="417" t="s">
        <v>258</v>
      </c>
      <c r="C29" s="417"/>
      <c r="D29" s="417"/>
      <c r="E29" s="417"/>
      <c r="F29" s="417"/>
      <c r="G29" s="417"/>
      <c r="H29" s="417"/>
    </row>
    <row r="30" spans="2:8" ht="27" customHeight="1" x14ac:dyDescent="0.2">
      <c r="B30" s="412" t="s">
        <v>246</v>
      </c>
      <c r="C30" s="412"/>
      <c r="D30" s="413" t="s">
        <v>247</v>
      </c>
      <c r="E30" s="413"/>
      <c r="F30" s="238">
        <v>0</v>
      </c>
      <c r="G30" s="238">
        <v>0</v>
      </c>
      <c r="H30" s="238">
        <v>0</v>
      </c>
    </row>
    <row r="31" spans="2:8" ht="27" customHeight="1" x14ac:dyDescent="0.2">
      <c r="B31" s="412" t="s">
        <v>248</v>
      </c>
      <c r="C31" s="412"/>
      <c r="D31" s="413" t="s">
        <v>247</v>
      </c>
      <c r="E31" s="413"/>
      <c r="F31" s="239">
        <v>0</v>
      </c>
      <c r="G31" s="235">
        <v>1.04</v>
      </c>
      <c r="H31" s="235">
        <v>3.21</v>
      </c>
    </row>
    <row r="32" spans="2:8" ht="15" customHeight="1" x14ac:dyDescent="0.2">
      <c r="B32" s="409" t="s">
        <v>259</v>
      </c>
      <c r="C32" s="409"/>
      <c r="D32" s="409"/>
      <c r="E32" s="409"/>
      <c r="F32" s="409"/>
      <c r="G32" s="409"/>
      <c r="H32" s="409"/>
    </row>
    <row r="33" spans="2:14" ht="27" customHeight="1" x14ac:dyDescent="0.2">
      <c r="B33" s="412" t="s">
        <v>246</v>
      </c>
      <c r="C33" s="412"/>
      <c r="D33" s="413" t="s">
        <v>247</v>
      </c>
      <c r="E33" s="413"/>
      <c r="F33" s="234">
        <v>0.04</v>
      </c>
      <c r="G33" s="236">
        <v>0.1</v>
      </c>
      <c r="H33" s="234">
        <v>0.06</v>
      </c>
    </row>
    <row r="34" spans="2:14" ht="27" customHeight="1" x14ac:dyDescent="0.2">
      <c r="B34" s="412" t="s">
        <v>248</v>
      </c>
      <c r="C34" s="412"/>
      <c r="D34" s="413" t="s">
        <v>247</v>
      </c>
      <c r="E34" s="413"/>
      <c r="F34" s="235">
        <v>3.29</v>
      </c>
      <c r="G34" s="235">
        <v>4.1500000000000004</v>
      </c>
      <c r="H34" s="235">
        <v>3.21</v>
      </c>
    </row>
    <row r="35" spans="2:14" ht="15" customHeight="1" x14ac:dyDescent="0.2">
      <c r="B35" s="409" t="s">
        <v>260</v>
      </c>
      <c r="C35" s="409"/>
      <c r="D35" s="409"/>
      <c r="E35" s="409"/>
      <c r="F35" s="409"/>
      <c r="G35" s="409"/>
      <c r="H35" s="409"/>
    </row>
    <row r="36" spans="2:14" ht="27" customHeight="1" x14ac:dyDescent="0.2">
      <c r="B36" s="412" t="s">
        <v>246</v>
      </c>
      <c r="C36" s="412"/>
      <c r="D36" s="413" t="s">
        <v>247</v>
      </c>
      <c r="E36" s="413"/>
      <c r="F36" s="238">
        <v>0</v>
      </c>
      <c r="G36" s="238">
        <v>0</v>
      </c>
      <c r="H36" s="238">
        <v>0</v>
      </c>
    </row>
    <row r="37" spans="2:14" ht="27" customHeight="1" x14ac:dyDescent="0.2">
      <c r="B37" s="412" t="s">
        <v>248</v>
      </c>
      <c r="C37" s="412"/>
      <c r="D37" s="413" t="s">
        <v>247</v>
      </c>
      <c r="E37" s="413"/>
      <c r="F37" s="235">
        <v>6.04</v>
      </c>
      <c r="G37" s="235">
        <v>5.89</v>
      </c>
      <c r="H37" s="235">
        <v>3.98</v>
      </c>
    </row>
    <row r="38" spans="2:14" ht="15" customHeight="1" x14ac:dyDescent="0.2">
      <c r="B38" s="409" t="s">
        <v>261</v>
      </c>
      <c r="C38" s="409"/>
      <c r="D38" s="409"/>
      <c r="E38" s="409"/>
      <c r="F38" s="409"/>
      <c r="G38" s="409"/>
      <c r="H38" s="409"/>
    </row>
    <row r="39" spans="2:14" ht="27" customHeight="1" x14ac:dyDescent="0.2">
      <c r="B39" s="412" t="s">
        <v>246</v>
      </c>
      <c r="C39" s="412"/>
      <c r="D39" s="413" t="s">
        <v>247</v>
      </c>
      <c r="E39" s="413"/>
      <c r="F39" s="234">
        <v>0.06</v>
      </c>
      <c r="G39" s="234">
        <v>0.24</v>
      </c>
      <c r="H39" s="236">
        <v>0.1</v>
      </c>
    </row>
    <row r="40" spans="2:14" ht="27" customHeight="1" x14ac:dyDescent="0.2">
      <c r="B40" s="412" t="s">
        <v>248</v>
      </c>
      <c r="C40" s="412"/>
      <c r="D40" s="413" t="s">
        <v>247</v>
      </c>
      <c r="E40" s="413"/>
      <c r="F40" s="235">
        <v>2.4700000000000002</v>
      </c>
      <c r="G40" s="235">
        <v>2.13</v>
      </c>
      <c r="H40" s="235">
        <v>2.13</v>
      </c>
    </row>
    <row r="41" spans="2:14" ht="27" customHeight="1" x14ac:dyDescent="0.2">
      <c r="B41" s="412" t="s">
        <v>249</v>
      </c>
      <c r="C41" s="412"/>
      <c r="D41" s="413" t="s">
        <v>250</v>
      </c>
      <c r="E41" s="413"/>
      <c r="F41" s="229">
        <v>8201</v>
      </c>
      <c r="G41" s="229">
        <v>7699</v>
      </c>
      <c r="H41" s="229">
        <v>7338</v>
      </c>
    </row>
    <row r="42" spans="2:14" ht="15" customHeight="1" x14ac:dyDescent="0.2">
      <c r="B42" s="409" t="s">
        <v>262</v>
      </c>
      <c r="C42" s="409"/>
      <c r="D42" s="409"/>
      <c r="E42" s="409"/>
      <c r="F42" s="409"/>
      <c r="G42" s="409"/>
      <c r="H42" s="409"/>
    </row>
    <row r="43" spans="2:14" ht="27" customHeight="1" x14ac:dyDescent="0.2">
      <c r="B43" s="412" t="s">
        <v>246</v>
      </c>
      <c r="C43" s="412"/>
      <c r="D43" s="413" t="s">
        <v>247</v>
      </c>
      <c r="E43" s="413"/>
      <c r="F43" s="238">
        <v>0</v>
      </c>
      <c r="G43" s="238">
        <v>0</v>
      </c>
      <c r="H43" s="238">
        <v>0</v>
      </c>
    </row>
    <row r="44" spans="2:14" ht="27" customHeight="1" x14ac:dyDescent="0.2">
      <c r="B44" s="412" t="s">
        <v>248</v>
      </c>
      <c r="C44" s="412"/>
      <c r="D44" s="413" t="s">
        <v>247</v>
      </c>
      <c r="E44" s="413"/>
      <c r="F44" s="235">
        <v>2.5</v>
      </c>
      <c r="G44" s="235">
        <v>2.73</v>
      </c>
      <c r="H44" s="235">
        <v>2.31</v>
      </c>
    </row>
    <row r="45" spans="2:14" ht="15" customHeight="1" x14ac:dyDescent="0.2">
      <c r="B45" s="409" t="s">
        <v>263</v>
      </c>
      <c r="C45" s="409"/>
      <c r="D45" s="409"/>
      <c r="E45" s="409"/>
      <c r="F45" s="409"/>
      <c r="G45" s="409"/>
      <c r="H45" s="409"/>
    </row>
    <row r="46" spans="2:14" ht="27" customHeight="1" x14ac:dyDescent="0.2">
      <c r="B46" s="412" t="s">
        <v>246</v>
      </c>
      <c r="C46" s="412"/>
      <c r="D46" s="413" t="s">
        <v>247</v>
      </c>
      <c r="E46" s="413"/>
      <c r="F46" s="238">
        <v>0</v>
      </c>
      <c r="G46" s="238">
        <v>0</v>
      </c>
      <c r="H46" s="238">
        <v>0</v>
      </c>
    </row>
    <row r="47" spans="2:14" ht="27" customHeight="1" x14ac:dyDescent="0.2">
      <c r="B47" s="412" t="s">
        <v>248</v>
      </c>
      <c r="C47" s="412"/>
      <c r="D47" s="413" t="s">
        <v>247</v>
      </c>
      <c r="E47" s="413"/>
      <c r="F47" s="235">
        <v>3.26</v>
      </c>
      <c r="G47" s="235">
        <v>4.08</v>
      </c>
      <c r="H47" s="235">
        <v>3.07</v>
      </c>
      <c r="I47" s="415"/>
      <c r="J47" s="415"/>
      <c r="K47" s="28"/>
      <c r="L47" s="28"/>
      <c r="M47" s="28"/>
      <c r="N47" s="28"/>
    </row>
    <row r="48" spans="2:14" ht="15" customHeight="1" x14ac:dyDescent="0.2">
      <c r="B48" s="409" t="s">
        <v>264</v>
      </c>
      <c r="C48" s="409"/>
      <c r="D48" s="409"/>
      <c r="E48" s="409"/>
      <c r="F48" s="409"/>
      <c r="G48" s="409"/>
      <c r="H48" s="409"/>
    </row>
    <row r="49" spans="2:14" ht="27" customHeight="1" x14ac:dyDescent="0.2">
      <c r="B49" s="412" t="s">
        <v>246</v>
      </c>
      <c r="C49" s="412"/>
      <c r="D49" s="413" t="s">
        <v>247</v>
      </c>
      <c r="E49" s="413"/>
      <c r="F49" s="238">
        <v>0</v>
      </c>
      <c r="G49" s="238">
        <v>0</v>
      </c>
      <c r="H49" s="238">
        <v>0</v>
      </c>
    </row>
    <row r="50" spans="2:14" ht="27" customHeight="1" x14ac:dyDescent="0.2">
      <c r="B50" s="412" t="s">
        <v>248</v>
      </c>
      <c r="C50" s="412"/>
      <c r="D50" s="413" t="s">
        <v>247</v>
      </c>
      <c r="E50" s="413"/>
      <c r="F50" s="235">
        <v>3.27</v>
      </c>
      <c r="G50" s="235">
        <v>2.58</v>
      </c>
      <c r="H50" s="235">
        <v>2.76</v>
      </c>
    </row>
    <row r="51" spans="2:14" ht="15" customHeight="1" x14ac:dyDescent="0.2">
      <c r="B51" s="409" t="s">
        <v>265</v>
      </c>
      <c r="C51" s="409"/>
      <c r="D51" s="409"/>
      <c r="E51" s="409"/>
      <c r="F51" s="409"/>
      <c r="G51" s="409"/>
      <c r="H51" s="409"/>
      <c r="I51" s="24"/>
      <c r="J51" s="24"/>
      <c r="K51" s="24"/>
      <c r="L51" s="24"/>
      <c r="M51" s="24"/>
      <c r="N51" s="24"/>
    </row>
    <row r="52" spans="2:14" ht="27" customHeight="1" x14ac:dyDescent="0.2">
      <c r="B52" s="412" t="s">
        <v>246</v>
      </c>
      <c r="C52" s="412"/>
      <c r="D52" s="413" t="s">
        <v>247</v>
      </c>
      <c r="E52" s="413"/>
      <c r="F52" s="234">
        <v>0.05</v>
      </c>
      <c r="G52" s="236">
        <v>0.2</v>
      </c>
      <c r="H52" s="234">
        <v>0.15</v>
      </c>
      <c r="I52" s="410"/>
      <c r="J52" s="410"/>
      <c r="K52" s="29"/>
      <c r="L52" s="29"/>
      <c r="M52" s="29"/>
      <c r="N52" s="29"/>
    </row>
    <row r="53" spans="2:14" ht="27" customHeight="1" x14ac:dyDescent="0.2">
      <c r="B53" s="412" t="s">
        <v>248</v>
      </c>
      <c r="C53" s="412"/>
      <c r="D53" s="413" t="s">
        <v>247</v>
      </c>
      <c r="E53" s="413"/>
      <c r="F53" s="235">
        <v>4.01</v>
      </c>
      <c r="G53" s="235">
        <v>1.44</v>
      </c>
      <c r="H53" s="235">
        <v>1.1200000000000001</v>
      </c>
      <c r="I53" s="410"/>
      <c r="J53" s="410"/>
      <c r="K53" s="29"/>
      <c r="L53" s="29"/>
      <c r="M53" s="29"/>
      <c r="N53" s="29"/>
    </row>
    <row r="54" spans="2:14" ht="27" customHeight="1" x14ac:dyDescent="0.2">
      <c r="B54" s="419" t="s">
        <v>249</v>
      </c>
      <c r="C54" s="420"/>
      <c r="D54" s="421" t="s">
        <v>250</v>
      </c>
      <c r="E54" s="422"/>
      <c r="F54" s="229">
        <v>24764</v>
      </c>
      <c r="G54" s="229">
        <v>23956</v>
      </c>
      <c r="H54" s="229">
        <v>23054</v>
      </c>
      <c r="I54" s="410"/>
      <c r="J54" s="410"/>
      <c r="K54" s="29"/>
      <c r="L54" s="29"/>
      <c r="M54" s="29"/>
      <c r="N54" s="29"/>
    </row>
    <row r="55" spans="2:14" ht="15" customHeight="1" x14ac:dyDescent="0.2">
      <c r="B55" s="423" t="s">
        <v>266</v>
      </c>
      <c r="C55" s="424"/>
      <c r="D55" s="424"/>
      <c r="E55" s="424"/>
      <c r="F55" s="424"/>
      <c r="G55" s="424"/>
      <c r="H55" s="425"/>
      <c r="I55" s="410"/>
      <c r="J55" s="410"/>
      <c r="K55" s="410"/>
      <c r="L55" s="410"/>
      <c r="M55" s="410"/>
      <c r="N55" s="410"/>
    </row>
    <row r="56" spans="2:14" ht="27" customHeight="1" x14ac:dyDescent="0.2">
      <c r="B56" s="412" t="s">
        <v>246</v>
      </c>
      <c r="C56" s="412"/>
      <c r="D56" s="413" t="s">
        <v>247</v>
      </c>
      <c r="E56" s="413"/>
      <c r="F56" s="238">
        <v>0</v>
      </c>
      <c r="G56" s="238">
        <v>0</v>
      </c>
      <c r="H56" s="238">
        <v>0</v>
      </c>
      <c r="I56" s="410"/>
      <c r="J56" s="410"/>
      <c r="K56" s="29"/>
      <c r="L56" s="29"/>
      <c r="M56" s="29"/>
      <c r="N56" s="29"/>
    </row>
    <row r="57" spans="2:14" ht="27" customHeight="1" x14ac:dyDescent="0.2">
      <c r="B57" s="412" t="s">
        <v>248</v>
      </c>
      <c r="C57" s="412"/>
      <c r="D57" s="413" t="s">
        <v>247</v>
      </c>
      <c r="E57" s="413"/>
      <c r="F57" s="235">
        <v>2.61</v>
      </c>
      <c r="G57" s="235">
        <v>1.21</v>
      </c>
      <c r="H57" s="235">
        <v>1.3</v>
      </c>
      <c r="I57" s="410"/>
      <c r="J57" s="410"/>
      <c r="K57" s="29"/>
      <c r="L57" s="29"/>
      <c r="M57" s="29"/>
      <c r="N57" s="29"/>
    </row>
    <row r="58" spans="2:14" ht="15" customHeight="1" x14ac:dyDescent="0.2">
      <c r="B58" s="409" t="s">
        <v>267</v>
      </c>
      <c r="C58" s="409"/>
      <c r="D58" s="409"/>
      <c r="E58" s="409"/>
      <c r="F58" s="409"/>
      <c r="G58" s="409"/>
      <c r="H58" s="409"/>
      <c r="I58" s="24"/>
      <c r="J58" s="24"/>
      <c r="K58" s="24"/>
      <c r="L58" s="24"/>
      <c r="M58" s="24"/>
      <c r="N58" s="24"/>
    </row>
    <row r="59" spans="2:14" ht="27" customHeight="1" x14ac:dyDescent="0.2">
      <c r="B59" s="412" t="s">
        <v>246</v>
      </c>
      <c r="C59" s="412"/>
      <c r="D59" s="413" t="s">
        <v>247</v>
      </c>
      <c r="E59" s="413"/>
      <c r="F59" s="238">
        <v>0</v>
      </c>
      <c r="G59" s="238">
        <v>0</v>
      </c>
      <c r="H59" s="238">
        <v>0</v>
      </c>
      <c r="I59" s="410"/>
      <c r="J59" s="410"/>
      <c r="K59" s="29"/>
      <c r="L59" s="29"/>
      <c r="M59" s="29"/>
      <c r="N59" s="29"/>
    </row>
    <row r="60" spans="2:14" ht="27" customHeight="1" x14ac:dyDescent="0.2">
      <c r="B60" s="412" t="s">
        <v>248</v>
      </c>
      <c r="C60" s="412"/>
      <c r="D60" s="413" t="s">
        <v>247</v>
      </c>
      <c r="E60" s="413"/>
      <c r="F60" s="235">
        <v>3.67</v>
      </c>
      <c r="G60" s="235">
        <v>4.3600000000000003</v>
      </c>
      <c r="H60" s="235">
        <v>3.99</v>
      </c>
      <c r="I60" s="410"/>
      <c r="J60" s="410"/>
      <c r="K60" s="29"/>
      <c r="L60" s="29"/>
      <c r="M60" s="29"/>
      <c r="N60" s="29"/>
    </row>
    <row r="61" spans="2:14" ht="15" customHeight="1" x14ac:dyDescent="0.2">
      <c r="B61" s="409" t="s">
        <v>268</v>
      </c>
      <c r="C61" s="409"/>
      <c r="D61" s="409"/>
      <c r="E61" s="409"/>
      <c r="F61" s="409"/>
      <c r="G61" s="409"/>
      <c r="H61" s="409"/>
      <c r="I61" s="24"/>
      <c r="J61" s="24"/>
      <c r="K61" s="24"/>
      <c r="L61" s="24"/>
      <c r="M61" s="24"/>
      <c r="N61" s="24"/>
    </row>
    <row r="62" spans="2:14" ht="27" customHeight="1" x14ac:dyDescent="0.2">
      <c r="B62" s="412" t="s">
        <v>246</v>
      </c>
      <c r="C62" s="412"/>
      <c r="D62" s="413" t="s">
        <v>247</v>
      </c>
      <c r="E62" s="413"/>
      <c r="F62" s="238">
        <v>0</v>
      </c>
      <c r="G62" s="234">
        <v>0.18</v>
      </c>
      <c r="H62" s="234">
        <v>0.01</v>
      </c>
      <c r="I62" s="410"/>
      <c r="J62" s="410"/>
      <c r="K62" s="29"/>
      <c r="L62" s="29"/>
      <c r="M62" s="29"/>
      <c r="N62" s="29"/>
    </row>
    <row r="63" spans="2:14" ht="27" customHeight="1" x14ac:dyDescent="0.2">
      <c r="B63" s="412" t="s">
        <v>248</v>
      </c>
      <c r="C63" s="412"/>
      <c r="D63" s="413" t="s">
        <v>247</v>
      </c>
      <c r="E63" s="413"/>
      <c r="F63" s="237">
        <v>2.9</v>
      </c>
      <c r="G63" s="235">
        <v>2.86</v>
      </c>
      <c r="H63" s="235">
        <v>3.48</v>
      </c>
      <c r="I63" s="410"/>
      <c r="J63" s="410"/>
      <c r="K63" s="29"/>
      <c r="L63" s="29"/>
      <c r="M63" s="29"/>
      <c r="N63" s="29"/>
    </row>
    <row r="64" spans="2:14" ht="15" customHeight="1" x14ac:dyDescent="0.2">
      <c r="B64" s="409" t="s">
        <v>269</v>
      </c>
      <c r="C64" s="409"/>
      <c r="D64" s="409"/>
      <c r="E64" s="409"/>
      <c r="F64" s="409"/>
      <c r="G64" s="409"/>
      <c r="H64" s="409"/>
      <c r="I64" s="410"/>
      <c r="J64" s="410"/>
      <c r="K64" s="410"/>
      <c r="L64" s="410"/>
      <c r="M64" s="410"/>
      <c r="N64" s="410"/>
    </row>
    <row r="65" spans="2:14" ht="27" customHeight="1" x14ac:dyDescent="0.2">
      <c r="B65" s="412" t="s">
        <v>246</v>
      </c>
      <c r="C65" s="412"/>
      <c r="D65" s="413" t="s">
        <v>247</v>
      </c>
      <c r="E65" s="413"/>
      <c r="F65" s="238">
        <v>0</v>
      </c>
      <c r="G65" s="238">
        <v>0</v>
      </c>
      <c r="H65" s="238">
        <v>0</v>
      </c>
      <c r="I65" s="410"/>
      <c r="J65" s="410"/>
      <c r="K65" s="29"/>
      <c r="L65" s="29"/>
      <c r="M65" s="29"/>
      <c r="N65" s="29"/>
    </row>
    <row r="66" spans="2:14" ht="27" customHeight="1" x14ac:dyDescent="0.2">
      <c r="B66" s="412" t="s">
        <v>248</v>
      </c>
      <c r="C66" s="412"/>
      <c r="D66" s="413" t="s">
        <v>247</v>
      </c>
      <c r="E66" s="413"/>
      <c r="F66" s="235">
        <v>4.24</v>
      </c>
      <c r="G66" s="235">
        <v>3.34</v>
      </c>
      <c r="H66" s="235">
        <v>2.2599999999999998</v>
      </c>
      <c r="I66" s="410"/>
      <c r="J66" s="410"/>
      <c r="K66" s="29"/>
      <c r="L66" s="29"/>
      <c r="M66" s="29"/>
      <c r="N66" s="29"/>
    </row>
    <row r="67" spans="2:14" ht="15" customHeight="1" x14ac:dyDescent="0.2">
      <c r="B67" s="409" t="s">
        <v>270</v>
      </c>
      <c r="C67" s="409"/>
      <c r="D67" s="409"/>
      <c r="E67" s="409"/>
      <c r="F67" s="409"/>
      <c r="G67" s="409"/>
      <c r="H67" s="409"/>
      <c r="I67" s="410"/>
      <c r="J67" s="410"/>
      <c r="K67" s="410"/>
      <c r="L67" s="410"/>
      <c r="M67" s="410"/>
      <c r="N67" s="410"/>
    </row>
    <row r="68" spans="2:14" ht="27" customHeight="1" x14ac:dyDescent="0.2">
      <c r="B68" s="412" t="s">
        <v>246</v>
      </c>
      <c r="C68" s="412"/>
      <c r="D68" s="413" t="s">
        <v>247</v>
      </c>
      <c r="E68" s="413"/>
      <c r="F68" s="238">
        <v>0</v>
      </c>
      <c r="G68" s="238">
        <v>0</v>
      </c>
      <c r="H68" s="238">
        <v>0</v>
      </c>
      <c r="I68" s="410"/>
      <c r="J68" s="410"/>
      <c r="K68" s="29"/>
      <c r="L68" s="29"/>
      <c r="M68" s="29"/>
      <c r="N68" s="29"/>
    </row>
    <row r="69" spans="2:14" ht="27" customHeight="1" x14ac:dyDescent="0.2">
      <c r="B69" s="412" t="s">
        <v>248</v>
      </c>
      <c r="C69" s="412"/>
      <c r="D69" s="413" t="s">
        <v>247</v>
      </c>
      <c r="E69" s="413"/>
      <c r="F69" s="239">
        <v>0</v>
      </c>
      <c r="G69" s="239">
        <v>0</v>
      </c>
      <c r="H69" s="235">
        <v>3.07</v>
      </c>
      <c r="I69" s="410"/>
      <c r="J69" s="410"/>
      <c r="K69" s="29"/>
      <c r="L69" s="29"/>
      <c r="M69" s="29"/>
      <c r="N69" s="29"/>
    </row>
    <row r="70" spans="2:14" ht="15" customHeight="1" x14ac:dyDescent="0.2">
      <c r="B70" s="409" t="s">
        <v>271</v>
      </c>
      <c r="C70" s="409"/>
      <c r="D70" s="409"/>
      <c r="E70" s="409"/>
      <c r="F70" s="409"/>
      <c r="G70" s="409"/>
      <c r="H70" s="409"/>
      <c r="I70" s="410"/>
      <c r="J70" s="410"/>
      <c r="K70" s="410"/>
      <c r="L70" s="410"/>
      <c r="M70" s="410"/>
      <c r="N70" s="410"/>
    </row>
    <row r="71" spans="2:14" ht="27" customHeight="1" x14ac:dyDescent="0.2">
      <c r="B71" s="412" t="s">
        <v>246</v>
      </c>
      <c r="C71" s="412"/>
      <c r="D71" s="413" t="s">
        <v>247</v>
      </c>
      <c r="E71" s="413"/>
      <c r="F71" s="238">
        <v>0</v>
      </c>
      <c r="G71" s="238">
        <v>0</v>
      </c>
      <c r="H71" s="238">
        <v>0</v>
      </c>
      <c r="I71" s="410"/>
      <c r="J71" s="410"/>
      <c r="K71" s="29"/>
      <c r="L71" s="29"/>
      <c r="M71" s="29"/>
      <c r="N71" s="29"/>
    </row>
    <row r="72" spans="2:14" ht="27" customHeight="1" x14ac:dyDescent="0.2">
      <c r="B72" s="412" t="s">
        <v>248</v>
      </c>
      <c r="C72" s="412"/>
      <c r="D72" s="413" t="s">
        <v>247</v>
      </c>
      <c r="E72" s="413"/>
      <c r="F72" s="239">
        <v>0</v>
      </c>
      <c r="G72" s="235">
        <v>0.28999999999999998</v>
      </c>
      <c r="H72" s="235">
        <v>2.1800000000000002</v>
      </c>
      <c r="I72" s="410"/>
      <c r="J72" s="410"/>
      <c r="K72" s="29"/>
      <c r="L72" s="29"/>
      <c r="M72" s="29"/>
      <c r="N72" s="29"/>
    </row>
    <row r="73" spans="2:14" ht="15" customHeight="1" x14ac:dyDescent="0.2">
      <c r="B73" s="409" t="s">
        <v>272</v>
      </c>
      <c r="C73" s="409"/>
      <c r="D73" s="409"/>
      <c r="E73" s="409"/>
      <c r="F73" s="409"/>
      <c r="G73" s="409"/>
      <c r="H73" s="409"/>
      <c r="I73" s="410"/>
      <c r="J73" s="410"/>
      <c r="K73" s="410"/>
      <c r="L73" s="410"/>
      <c r="M73" s="410"/>
      <c r="N73" s="410"/>
    </row>
    <row r="74" spans="2:14" ht="27" customHeight="1" x14ac:dyDescent="0.2">
      <c r="B74" s="412" t="s">
        <v>246</v>
      </c>
      <c r="C74" s="412"/>
      <c r="D74" s="413" t="s">
        <v>247</v>
      </c>
      <c r="E74" s="413"/>
      <c r="F74" s="229">
        <v>0</v>
      </c>
      <c r="G74" s="229">
        <v>0</v>
      </c>
      <c r="H74" s="229">
        <v>0</v>
      </c>
      <c r="I74" s="410"/>
      <c r="J74" s="410"/>
      <c r="K74" s="29"/>
      <c r="L74" s="29"/>
      <c r="M74" s="29"/>
      <c r="N74" s="29"/>
    </row>
    <row r="75" spans="2:14" ht="27" customHeight="1" x14ac:dyDescent="0.2">
      <c r="B75" s="412" t="s">
        <v>248</v>
      </c>
      <c r="C75" s="412"/>
      <c r="D75" s="413" t="s">
        <v>247</v>
      </c>
      <c r="E75" s="413"/>
      <c r="F75" s="228">
        <v>0</v>
      </c>
      <c r="G75" s="228">
        <v>0</v>
      </c>
      <c r="H75" s="228">
        <v>1.64</v>
      </c>
      <c r="I75" s="410"/>
      <c r="J75" s="410"/>
      <c r="K75" s="29"/>
      <c r="L75" s="29"/>
      <c r="M75" s="29"/>
      <c r="N75" s="29"/>
    </row>
    <row r="76" spans="2:14" ht="15" customHeight="1" x14ac:dyDescent="0.2">
      <c r="B76" s="409" t="s">
        <v>273</v>
      </c>
      <c r="C76" s="409"/>
      <c r="D76" s="409"/>
      <c r="E76" s="409"/>
      <c r="F76" s="409"/>
      <c r="G76" s="409"/>
      <c r="H76" s="409"/>
      <c r="I76" s="410"/>
      <c r="J76" s="410"/>
      <c r="K76" s="410"/>
      <c r="L76" s="410"/>
      <c r="M76" s="410"/>
      <c r="N76" s="410"/>
    </row>
    <row r="77" spans="2:14" ht="27" customHeight="1" x14ac:dyDescent="0.2">
      <c r="B77" s="412" t="s">
        <v>246</v>
      </c>
      <c r="C77" s="412"/>
      <c r="D77" s="413" t="s">
        <v>247</v>
      </c>
      <c r="E77" s="413"/>
      <c r="F77" s="238">
        <v>0</v>
      </c>
      <c r="G77" s="238">
        <v>0</v>
      </c>
      <c r="H77" s="238">
        <v>0</v>
      </c>
      <c r="I77" s="410"/>
      <c r="J77" s="410"/>
      <c r="K77" s="29"/>
      <c r="L77" s="29"/>
      <c r="M77" s="29"/>
      <c r="N77" s="29"/>
    </row>
    <row r="78" spans="2:14" ht="27" customHeight="1" x14ac:dyDescent="0.2">
      <c r="B78" s="412" t="s">
        <v>248</v>
      </c>
      <c r="C78" s="412"/>
      <c r="D78" s="413" t="s">
        <v>247</v>
      </c>
      <c r="E78" s="413"/>
      <c r="F78" s="235">
        <v>3.93</v>
      </c>
      <c r="G78" s="235">
        <v>2.52</v>
      </c>
      <c r="H78" s="235">
        <v>1.99</v>
      </c>
      <c r="I78" s="410"/>
      <c r="J78" s="410"/>
      <c r="K78" s="29"/>
      <c r="L78" s="29"/>
      <c r="M78" s="29"/>
      <c r="N78" s="29"/>
    </row>
    <row r="79" spans="2:14" ht="21" customHeight="1" x14ac:dyDescent="0.2">
      <c r="B79" s="416" t="s">
        <v>274</v>
      </c>
      <c r="C79" s="416"/>
      <c r="D79" s="416"/>
      <c r="E79" s="416"/>
      <c r="F79" s="416"/>
      <c r="G79" s="416"/>
      <c r="H79" s="416"/>
    </row>
    <row r="81" spans="2:15" ht="30" customHeight="1" x14ac:dyDescent="0.2">
      <c r="B81" s="414" t="s">
        <v>275</v>
      </c>
      <c r="C81" s="414"/>
      <c r="D81" s="414"/>
      <c r="E81" s="414"/>
      <c r="F81" s="414"/>
      <c r="G81" s="414"/>
      <c r="H81" s="414"/>
      <c r="I81" s="109"/>
    </row>
    <row r="82" spans="2:15" ht="27" customHeight="1" x14ac:dyDescent="0.2">
      <c r="B82" s="411" t="s">
        <v>242</v>
      </c>
      <c r="C82" s="411"/>
      <c r="D82" s="411" t="s">
        <v>243</v>
      </c>
      <c r="E82" s="411"/>
      <c r="F82" s="187">
        <v>2021</v>
      </c>
      <c r="G82" s="187">
        <v>2022</v>
      </c>
      <c r="H82" s="187">
        <v>2023</v>
      </c>
      <c r="I82" s="175"/>
      <c r="L82" s="166"/>
    </row>
    <row r="83" spans="2:15" ht="27" customHeight="1" x14ac:dyDescent="0.2">
      <c r="B83" s="408" t="s">
        <v>244</v>
      </c>
      <c r="C83" s="408"/>
      <c r="D83" s="408"/>
      <c r="E83" s="408"/>
      <c r="F83" s="408"/>
      <c r="G83" s="408"/>
      <c r="H83" s="408"/>
      <c r="I83" s="162"/>
    </row>
    <row r="84" spans="2:15" ht="27" customHeight="1" x14ac:dyDescent="0.2">
      <c r="B84" s="409" t="s">
        <v>245</v>
      </c>
      <c r="C84" s="409"/>
      <c r="D84" s="409"/>
      <c r="E84" s="409"/>
      <c r="F84" s="409"/>
      <c r="G84" s="409"/>
      <c r="H84" s="409"/>
      <c r="I84" s="103"/>
    </row>
    <row r="85" spans="2:15" ht="27" customHeight="1" x14ac:dyDescent="0.2">
      <c r="B85" s="412" t="s">
        <v>276</v>
      </c>
      <c r="C85" s="412"/>
      <c r="D85" s="413" t="s">
        <v>277</v>
      </c>
      <c r="E85" s="413"/>
      <c r="F85" s="197">
        <v>618541</v>
      </c>
      <c r="G85" s="197">
        <v>638061.1</v>
      </c>
      <c r="H85" s="197">
        <v>653071.9</v>
      </c>
      <c r="I85" s="167"/>
      <c r="K85" s="166"/>
    </row>
    <row r="86" spans="2:15" ht="27" customHeight="1" x14ac:dyDescent="0.2">
      <c r="B86" s="412" t="s">
        <v>278</v>
      </c>
      <c r="C86" s="412"/>
      <c r="D86" s="413" t="s">
        <v>279</v>
      </c>
      <c r="E86" s="413"/>
      <c r="F86" s="230">
        <v>1650.5</v>
      </c>
      <c r="G86" s="230">
        <v>1485.2</v>
      </c>
      <c r="H86" s="230">
        <v>1357.4</v>
      </c>
      <c r="I86" s="167"/>
      <c r="J86" s="167"/>
    </row>
    <row r="87" spans="2:15" ht="30" customHeight="1" x14ac:dyDescent="0.2">
      <c r="B87" s="408" t="s">
        <v>251</v>
      </c>
      <c r="C87" s="408"/>
      <c r="D87" s="408"/>
      <c r="E87" s="408"/>
      <c r="F87" s="408"/>
      <c r="G87" s="408"/>
      <c r="H87" s="408"/>
      <c r="I87" s="162"/>
      <c r="J87" s="166"/>
    </row>
    <row r="88" spans="2:15" ht="27" customHeight="1" x14ac:dyDescent="0.2">
      <c r="B88" s="409" t="s">
        <v>280</v>
      </c>
      <c r="C88" s="409"/>
      <c r="D88" s="409"/>
      <c r="E88" s="409"/>
      <c r="F88" s="409"/>
      <c r="G88" s="409"/>
      <c r="H88" s="409"/>
      <c r="I88" s="104"/>
      <c r="J88" s="166"/>
    </row>
    <row r="89" spans="2:15" ht="15" customHeight="1" x14ac:dyDescent="0.2">
      <c r="B89" s="409" t="s">
        <v>252</v>
      </c>
      <c r="C89" s="409"/>
      <c r="D89" s="409"/>
      <c r="E89" s="409"/>
      <c r="F89" s="409"/>
      <c r="G89" s="409"/>
      <c r="H89" s="409"/>
      <c r="I89" s="104"/>
    </row>
    <row r="90" spans="2:15" ht="27" customHeight="1" x14ac:dyDescent="0.2">
      <c r="B90" s="412" t="s">
        <v>276</v>
      </c>
      <c r="C90" s="412"/>
      <c r="D90" s="413" t="s">
        <v>277</v>
      </c>
      <c r="E90" s="413"/>
      <c r="F90" s="229">
        <v>280424</v>
      </c>
      <c r="G90" s="229">
        <v>306716</v>
      </c>
      <c r="H90" s="229">
        <v>326536</v>
      </c>
    </row>
    <row r="91" spans="2:15" ht="27" customHeight="1" x14ac:dyDescent="0.2">
      <c r="B91" s="412" t="s">
        <v>278</v>
      </c>
      <c r="C91" s="412"/>
      <c r="D91" s="413" t="s">
        <v>279</v>
      </c>
      <c r="E91" s="413"/>
      <c r="F91" s="232">
        <v>630.6</v>
      </c>
      <c r="G91" s="232">
        <v>530.70000000000005</v>
      </c>
      <c r="H91" s="232">
        <v>536.4</v>
      </c>
      <c r="I91" s="25"/>
      <c r="J91" s="25"/>
      <c r="K91" s="25"/>
      <c r="L91" s="25"/>
      <c r="M91" s="25"/>
      <c r="N91" s="407"/>
      <c r="O91" s="407"/>
    </row>
    <row r="92" spans="2:15" ht="15" customHeight="1" x14ac:dyDescent="0.2">
      <c r="B92" s="409" t="s">
        <v>253</v>
      </c>
      <c r="C92" s="409"/>
      <c r="D92" s="409"/>
      <c r="E92" s="409"/>
      <c r="F92" s="409"/>
      <c r="G92" s="409"/>
      <c r="H92" s="409"/>
    </row>
    <row r="93" spans="2:15" ht="15" customHeight="1" x14ac:dyDescent="0.2">
      <c r="B93" s="409" t="s">
        <v>256</v>
      </c>
      <c r="C93" s="409"/>
      <c r="D93" s="409"/>
      <c r="E93" s="409"/>
      <c r="F93" s="409"/>
      <c r="G93" s="409"/>
      <c r="H93" s="409"/>
    </row>
    <row r="94" spans="2:15" ht="27" customHeight="1" x14ac:dyDescent="0.2">
      <c r="B94" s="412" t="s">
        <v>276</v>
      </c>
      <c r="C94" s="412"/>
      <c r="D94" s="413" t="s">
        <v>277</v>
      </c>
      <c r="E94" s="413"/>
      <c r="F94" s="229">
        <v>25820</v>
      </c>
      <c r="G94" s="229">
        <v>26823</v>
      </c>
      <c r="H94" s="229">
        <v>25713</v>
      </c>
    </row>
    <row r="95" spans="2:15" ht="27" customHeight="1" x14ac:dyDescent="0.2">
      <c r="B95" s="412" t="s">
        <v>278</v>
      </c>
      <c r="C95" s="412"/>
      <c r="D95" s="413" t="s">
        <v>279</v>
      </c>
      <c r="E95" s="413"/>
      <c r="F95" s="232">
        <v>80.599999999999994</v>
      </c>
      <c r="G95" s="232">
        <v>81.400000000000006</v>
      </c>
      <c r="H95" s="233">
        <v>75</v>
      </c>
    </row>
    <row r="96" spans="2:15" x14ac:dyDescent="0.2">
      <c r="B96" s="417" t="s">
        <v>258</v>
      </c>
      <c r="C96" s="417"/>
      <c r="D96" s="417"/>
      <c r="E96" s="417"/>
      <c r="F96" s="417"/>
      <c r="G96" s="417"/>
      <c r="H96" s="417"/>
    </row>
    <row r="97" spans="2:8" ht="27" customHeight="1" x14ac:dyDescent="0.2">
      <c r="B97" s="412" t="s">
        <v>276</v>
      </c>
      <c r="C97" s="412"/>
      <c r="D97" s="413" t="s">
        <v>277</v>
      </c>
      <c r="E97" s="413"/>
      <c r="F97" s="229">
        <v>25940</v>
      </c>
      <c r="G97" s="229">
        <v>24880</v>
      </c>
      <c r="H97" s="229">
        <v>18940</v>
      </c>
    </row>
    <row r="98" spans="2:8" ht="27" customHeight="1" x14ac:dyDescent="0.2">
      <c r="B98" s="412" t="s">
        <v>278</v>
      </c>
      <c r="C98" s="412"/>
      <c r="D98" s="413" t="s">
        <v>279</v>
      </c>
      <c r="E98" s="413"/>
      <c r="F98" s="232">
        <v>35.299999999999997</v>
      </c>
      <c r="G98" s="232">
        <v>34.4</v>
      </c>
      <c r="H98" s="232">
        <v>37.700000000000003</v>
      </c>
    </row>
    <row r="99" spans="2:8" ht="15" customHeight="1" x14ac:dyDescent="0.2">
      <c r="B99" s="409" t="s">
        <v>259</v>
      </c>
      <c r="C99" s="409"/>
      <c r="D99" s="409"/>
      <c r="E99" s="409"/>
      <c r="F99" s="409"/>
      <c r="G99" s="409"/>
      <c r="H99" s="409"/>
    </row>
    <row r="100" spans="2:8" ht="27" customHeight="1" x14ac:dyDescent="0.2">
      <c r="B100" s="412" t="s">
        <v>276</v>
      </c>
      <c r="C100" s="412"/>
      <c r="D100" s="413" t="s">
        <v>277</v>
      </c>
      <c r="E100" s="413"/>
      <c r="F100" s="229">
        <v>44954</v>
      </c>
      <c r="G100" s="229">
        <v>44469</v>
      </c>
      <c r="H100" s="229">
        <v>42743</v>
      </c>
    </row>
    <row r="101" spans="2:8" ht="27" customHeight="1" x14ac:dyDescent="0.2">
      <c r="B101" s="412" t="s">
        <v>278</v>
      </c>
      <c r="C101" s="412"/>
      <c r="D101" s="413" t="s">
        <v>279</v>
      </c>
      <c r="E101" s="413"/>
      <c r="F101" s="232">
        <v>87.3</v>
      </c>
      <c r="G101" s="232">
        <v>88.7</v>
      </c>
      <c r="H101" s="233">
        <v>97</v>
      </c>
    </row>
    <row r="102" spans="2:8" ht="15" customHeight="1" x14ac:dyDescent="0.2">
      <c r="B102" s="409" t="s">
        <v>260</v>
      </c>
      <c r="C102" s="409"/>
      <c r="D102" s="409"/>
      <c r="E102" s="409"/>
      <c r="F102" s="409"/>
      <c r="G102" s="409"/>
      <c r="H102" s="409"/>
    </row>
    <row r="103" spans="2:8" ht="27" customHeight="1" x14ac:dyDescent="0.2">
      <c r="B103" s="412" t="s">
        <v>276</v>
      </c>
      <c r="C103" s="412"/>
      <c r="D103" s="413" t="s">
        <v>277</v>
      </c>
      <c r="E103" s="413"/>
      <c r="F103" s="229">
        <v>36852</v>
      </c>
      <c r="G103" s="229">
        <v>34290</v>
      </c>
      <c r="H103" s="229">
        <v>24880</v>
      </c>
    </row>
    <row r="104" spans="2:8" ht="27" customHeight="1" x14ac:dyDescent="0.2">
      <c r="B104" s="412" t="s">
        <v>278</v>
      </c>
      <c r="C104" s="412"/>
      <c r="D104" s="413" t="s">
        <v>279</v>
      </c>
      <c r="E104" s="413"/>
      <c r="F104" s="232">
        <v>256.39999999999998</v>
      </c>
      <c r="G104" s="232">
        <v>243.3</v>
      </c>
      <c r="H104" s="232">
        <v>218.3</v>
      </c>
    </row>
    <row r="105" spans="2:8" ht="15" customHeight="1" x14ac:dyDescent="0.2">
      <c r="B105" s="409" t="s">
        <v>261</v>
      </c>
      <c r="C105" s="409"/>
      <c r="D105" s="409"/>
      <c r="E105" s="409"/>
      <c r="F105" s="409"/>
      <c r="G105" s="409"/>
      <c r="H105" s="409"/>
    </row>
    <row r="106" spans="2:8" ht="27" customHeight="1" x14ac:dyDescent="0.2">
      <c r="B106" s="412" t="s">
        <v>276</v>
      </c>
      <c r="C106" s="412"/>
      <c r="D106" s="413" t="s">
        <v>277</v>
      </c>
      <c r="E106" s="413"/>
      <c r="F106" s="229">
        <v>15784</v>
      </c>
      <c r="G106" s="229">
        <v>16419</v>
      </c>
      <c r="H106" s="231">
        <v>20219</v>
      </c>
    </row>
    <row r="107" spans="2:8" ht="15" customHeight="1" x14ac:dyDescent="0.2">
      <c r="B107" s="409" t="s">
        <v>263</v>
      </c>
      <c r="C107" s="409"/>
      <c r="D107" s="409"/>
      <c r="E107" s="409"/>
      <c r="F107" s="409"/>
      <c r="G107" s="409"/>
      <c r="H107" s="409"/>
    </row>
    <row r="108" spans="2:8" ht="27" customHeight="1" x14ac:dyDescent="0.2">
      <c r="B108" s="412" t="s">
        <v>276</v>
      </c>
      <c r="C108" s="412"/>
      <c r="D108" s="413" t="s">
        <v>277</v>
      </c>
      <c r="E108" s="413"/>
      <c r="F108" s="229">
        <v>70541</v>
      </c>
      <c r="G108" s="229">
        <v>69318</v>
      </c>
      <c r="H108" s="229">
        <v>67625</v>
      </c>
    </row>
    <row r="109" spans="2:8" ht="27" customHeight="1" x14ac:dyDescent="0.2">
      <c r="B109" s="412" t="s">
        <v>278</v>
      </c>
      <c r="C109" s="412"/>
      <c r="D109" s="413" t="s">
        <v>279</v>
      </c>
      <c r="E109" s="413"/>
      <c r="F109" s="232">
        <v>174.2</v>
      </c>
      <c r="G109" s="232">
        <v>155.5</v>
      </c>
      <c r="H109" s="232">
        <v>61.6</v>
      </c>
    </row>
    <row r="110" spans="2:8" ht="15" customHeight="1" x14ac:dyDescent="0.2">
      <c r="B110" s="409" t="s">
        <v>265</v>
      </c>
      <c r="C110" s="409"/>
      <c r="D110" s="409"/>
      <c r="E110" s="409"/>
      <c r="F110" s="409"/>
      <c r="G110" s="409"/>
      <c r="H110" s="409"/>
    </row>
    <row r="111" spans="2:8" ht="27" customHeight="1" x14ac:dyDescent="0.2">
      <c r="B111" s="412" t="s">
        <v>276</v>
      </c>
      <c r="C111" s="412"/>
      <c r="D111" s="413" t="s">
        <v>277</v>
      </c>
      <c r="E111" s="413"/>
      <c r="F111" s="229">
        <v>48125</v>
      </c>
      <c r="G111" s="229">
        <v>46360</v>
      </c>
      <c r="H111" s="231">
        <v>40414.1</v>
      </c>
    </row>
    <row r="112" spans="2:8" ht="15" customHeight="1" x14ac:dyDescent="0.2">
      <c r="B112" s="409" t="s">
        <v>267</v>
      </c>
      <c r="C112" s="409"/>
      <c r="D112" s="409"/>
      <c r="E112" s="409"/>
      <c r="F112" s="409"/>
      <c r="G112" s="409"/>
      <c r="H112" s="409"/>
    </row>
    <row r="113" spans="2:8" ht="27" customHeight="1" x14ac:dyDescent="0.2">
      <c r="B113" s="412" t="s">
        <v>276</v>
      </c>
      <c r="C113" s="412"/>
      <c r="D113" s="413" t="s">
        <v>277</v>
      </c>
      <c r="E113" s="413"/>
      <c r="F113" s="229">
        <v>36845</v>
      </c>
      <c r="G113" s="229">
        <v>37277</v>
      </c>
      <c r="H113" s="229">
        <v>37614.800000000003</v>
      </c>
    </row>
    <row r="114" spans="2:8" ht="27" customHeight="1" x14ac:dyDescent="0.2">
      <c r="B114" s="412" t="s">
        <v>278</v>
      </c>
      <c r="C114" s="412"/>
      <c r="D114" s="413" t="s">
        <v>279</v>
      </c>
      <c r="E114" s="413"/>
      <c r="F114" s="232">
        <v>140.6</v>
      </c>
      <c r="G114" s="232">
        <v>138.80000000000001</v>
      </c>
      <c r="H114" s="232">
        <v>137.80000000000001</v>
      </c>
    </row>
    <row r="115" spans="2:8" ht="15" customHeight="1" x14ac:dyDescent="0.2">
      <c r="B115" s="409" t="s">
        <v>268</v>
      </c>
      <c r="C115" s="409"/>
      <c r="D115" s="409"/>
      <c r="E115" s="409"/>
      <c r="F115" s="409"/>
      <c r="G115" s="409"/>
      <c r="H115" s="409"/>
    </row>
    <row r="116" spans="2:8" ht="27" customHeight="1" x14ac:dyDescent="0.2">
      <c r="B116" s="412" t="s">
        <v>276</v>
      </c>
      <c r="C116" s="412"/>
      <c r="D116" s="413" t="s">
        <v>277</v>
      </c>
      <c r="E116" s="413"/>
      <c r="F116" s="229">
        <v>33256</v>
      </c>
      <c r="G116" s="229">
        <v>31509.1</v>
      </c>
      <c r="H116" s="229">
        <v>48387</v>
      </c>
    </row>
    <row r="117" spans="2:8" ht="27" customHeight="1" x14ac:dyDescent="0.2">
      <c r="B117" s="412" t="s">
        <v>278</v>
      </c>
      <c r="C117" s="412"/>
      <c r="D117" s="413" t="s">
        <v>279</v>
      </c>
      <c r="E117" s="413"/>
      <c r="F117" s="232">
        <v>245.7</v>
      </c>
      <c r="G117" s="232">
        <v>212.5</v>
      </c>
      <c r="H117" s="232">
        <v>193.6</v>
      </c>
    </row>
    <row r="118" spans="2:8" ht="15" customHeight="1" x14ac:dyDescent="0.2">
      <c r="B118" s="426" t="s">
        <v>281</v>
      </c>
      <c r="C118" s="426"/>
      <c r="D118" s="426"/>
      <c r="E118" s="426"/>
      <c r="F118" s="426"/>
      <c r="G118" s="426"/>
      <c r="H118" s="426"/>
    </row>
    <row r="119" spans="2:8" x14ac:dyDescent="0.2">
      <c r="B119" s="426"/>
      <c r="C119" s="426"/>
      <c r="D119" s="426"/>
      <c r="E119" s="426"/>
      <c r="F119" s="426"/>
      <c r="G119" s="426"/>
      <c r="H119" s="426"/>
    </row>
    <row r="120" spans="2:8" ht="39.75" customHeight="1" x14ac:dyDescent="0.2">
      <c r="B120" s="426"/>
      <c r="C120" s="426"/>
      <c r="D120" s="426"/>
      <c r="E120" s="426"/>
      <c r="F120" s="426"/>
      <c r="G120" s="426"/>
      <c r="H120" s="426"/>
    </row>
  </sheetData>
  <mergeCells count="212">
    <mergeCell ref="D117:E117"/>
    <mergeCell ref="B118:H120"/>
    <mergeCell ref="B102:H102"/>
    <mergeCell ref="D103:E103"/>
    <mergeCell ref="D104:E104"/>
    <mergeCell ref="B105:H105"/>
    <mergeCell ref="D106:E106"/>
    <mergeCell ref="B107:H107"/>
    <mergeCell ref="D108:E108"/>
    <mergeCell ref="D109:E109"/>
    <mergeCell ref="B110:H110"/>
    <mergeCell ref="B116:C116"/>
    <mergeCell ref="B117:C117"/>
    <mergeCell ref="B109:C109"/>
    <mergeCell ref="B111:C111"/>
    <mergeCell ref="B114:C114"/>
    <mergeCell ref="B103:C103"/>
    <mergeCell ref="B104:C104"/>
    <mergeCell ref="D101:E101"/>
    <mergeCell ref="D111:E111"/>
    <mergeCell ref="B112:H112"/>
    <mergeCell ref="D113:E113"/>
    <mergeCell ref="D114:E114"/>
    <mergeCell ref="B115:H115"/>
    <mergeCell ref="B100:C100"/>
    <mergeCell ref="B101:C101"/>
    <mergeCell ref="D116:E116"/>
    <mergeCell ref="B106:C106"/>
    <mergeCell ref="B92:H92"/>
    <mergeCell ref="B93:H93"/>
    <mergeCell ref="D94:E94"/>
    <mergeCell ref="D95:E95"/>
    <mergeCell ref="B96:H96"/>
    <mergeCell ref="D97:E97"/>
    <mergeCell ref="D98:E98"/>
    <mergeCell ref="B99:H99"/>
    <mergeCell ref="D100:E100"/>
    <mergeCell ref="D63:E63"/>
    <mergeCell ref="B64:H64"/>
    <mergeCell ref="D65:E65"/>
    <mergeCell ref="D66:E66"/>
    <mergeCell ref="B57:C57"/>
    <mergeCell ref="B59:C59"/>
    <mergeCell ref="B54:C54"/>
    <mergeCell ref="B56:C56"/>
    <mergeCell ref="B60:C60"/>
    <mergeCell ref="B62:C62"/>
    <mergeCell ref="D54:E54"/>
    <mergeCell ref="B55:H55"/>
    <mergeCell ref="D56:E56"/>
    <mergeCell ref="D57:E57"/>
    <mergeCell ref="B58:H58"/>
    <mergeCell ref="D59:E59"/>
    <mergeCell ref="D60:E60"/>
    <mergeCell ref="B61:H61"/>
    <mergeCell ref="B5:H5"/>
    <mergeCell ref="B7:H7"/>
    <mergeCell ref="B8:H8"/>
    <mergeCell ref="D6:E6"/>
    <mergeCell ref="D9:E9"/>
    <mergeCell ref="D10:E10"/>
    <mergeCell ref="B6:C6"/>
    <mergeCell ref="B9:C9"/>
    <mergeCell ref="B10:C10"/>
    <mergeCell ref="B11:C11"/>
    <mergeCell ref="B22:C22"/>
    <mergeCell ref="D11:E11"/>
    <mergeCell ref="B12:H12"/>
    <mergeCell ref="B13:H13"/>
    <mergeCell ref="D14:E14"/>
    <mergeCell ref="D15:E15"/>
    <mergeCell ref="B16:H16"/>
    <mergeCell ref="B17:H17"/>
    <mergeCell ref="D18:E18"/>
    <mergeCell ref="D19:E19"/>
    <mergeCell ref="B20:H20"/>
    <mergeCell ref="D21:E21"/>
    <mergeCell ref="D22:E22"/>
    <mergeCell ref="B18:C18"/>
    <mergeCell ref="B19:C19"/>
    <mergeCell ref="B14:C14"/>
    <mergeCell ref="B15:C15"/>
    <mergeCell ref="B21:C21"/>
    <mergeCell ref="B23:H23"/>
    <mergeCell ref="B43:C43"/>
    <mergeCell ref="B44:C44"/>
    <mergeCell ref="B24:C24"/>
    <mergeCell ref="B40:C40"/>
    <mergeCell ref="B41:C41"/>
    <mergeCell ref="B37:C37"/>
    <mergeCell ref="B39:C39"/>
    <mergeCell ref="D24:E24"/>
    <mergeCell ref="D25:E25"/>
    <mergeCell ref="D37:E37"/>
    <mergeCell ref="B38:H38"/>
    <mergeCell ref="D39:E39"/>
    <mergeCell ref="D40:E40"/>
    <mergeCell ref="D41:E41"/>
    <mergeCell ref="B42:H42"/>
    <mergeCell ref="B34:C34"/>
    <mergeCell ref="B36:C36"/>
    <mergeCell ref="B35:H35"/>
    <mergeCell ref="D36:E36"/>
    <mergeCell ref="B26:H26"/>
    <mergeCell ref="D27:E27"/>
    <mergeCell ref="D28:E28"/>
    <mergeCell ref="D43:E43"/>
    <mergeCell ref="B29:H29"/>
    <mergeCell ref="D30:E30"/>
    <mergeCell ref="D31:E31"/>
    <mergeCell ref="B32:H32"/>
    <mergeCell ref="D33:E33"/>
    <mergeCell ref="D34:E34"/>
    <mergeCell ref="D44:E44"/>
    <mergeCell ref="B45:H45"/>
    <mergeCell ref="D46:E46"/>
    <mergeCell ref="D50:E50"/>
    <mergeCell ref="B51:H51"/>
    <mergeCell ref="D52:E52"/>
    <mergeCell ref="D53:E53"/>
    <mergeCell ref="B46:C46"/>
    <mergeCell ref="B47:C47"/>
    <mergeCell ref="B52:C52"/>
    <mergeCell ref="B53:C53"/>
    <mergeCell ref="B49:C49"/>
    <mergeCell ref="B90:C90"/>
    <mergeCell ref="B91:C91"/>
    <mergeCell ref="B78:C78"/>
    <mergeCell ref="B31:C31"/>
    <mergeCell ref="B33:C33"/>
    <mergeCell ref="B28:C28"/>
    <mergeCell ref="B30:C30"/>
    <mergeCell ref="B25:C25"/>
    <mergeCell ref="B27:C27"/>
    <mergeCell ref="B50:C50"/>
    <mergeCell ref="B76:H76"/>
    <mergeCell ref="D77:E77"/>
    <mergeCell ref="D78:E78"/>
    <mergeCell ref="B79:H79"/>
    <mergeCell ref="D62:E62"/>
    <mergeCell ref="B84:H84"/>
    <mergeCell ref="D85:E85"/>
    <mergeCell ref="D86:E86"/>
    <mergeCell ref="B89:H89"/>
    <mergeCell ref="B63:C63"/>
    <mergeCell ref="B65:C65"/>
    <mergeCell ref="D47:E47"/>
    <mergeCell ref="B48:H48"/>
    <mergeCell ref="D49:E49"/>
    <mergeCell ref="I47:J47"/>
    <mergeCell ref="I52:J52"/>
    <mergeCell ref="B113:C113"/>
    <mergeCell ref="B94:C94"/>
    <mergeCell ref="B95:C95"/>
    <mergeCell ref="B97:C97"/>
    <mergeCell ref="B98:C98"/>
    <mergeCell ref="I66:J66"/>
    <mergeCell ref="I67:N67"/>
    <mergeCell ref="I68:J68"/>
    <mergeCell ref="I69:J69"/>
    <mergeCell ref="I70:N70"/>
    <mergeCell ref="I71:J71"/>
    <mergeCell ref="I60:J60"/>
    <mergeCell ref="I62:J62"/>
    <mergeCell ref="I63:J63"/>
    <mergeCell ref="I64:N64"/>
    <mergeCell ref="B108:C108"/>
    <mergeCell ref="I53:J53"/>
    <mergeCell ref="D90:E90"/>
    <mergeCell ref="D91:E91"/>
    <mergeCell ref="I72:J72"/>
    <mergeCell ref="I73:N73"/>
    <mergeCell ref="I74:J74"/>
    <mergeCell ref="B68:C68"/>
    <mergeCell ref="B73:H73"/>
    <mergeCell ref="B81:H81"/>
    <mergeCell ref="D82:E82"/>
    <mergeCell ref="B83:H83"/>
    <mergeCell ref="B75:C75"/>
    <mergeCell ref="B77:C77"/>
    <mergeCell ref="I78:J78"/>
    <mergeCell ref="B72:C72"/>
    <mergeCell ref="B74:C74"/>
    <mergeCell ref="B69:C69"/>
    <mergeCell ref="D75:E75"/>
    <mergeCell ref="I77:J77"/>
    <mergeCell ref="D74:E74"/>
    <mergeCell ref="B71:C71"/>
    <mergeCell ref="N91:O91"/>
    <mergeCell ref="D1:F1"/>
    <mergeCell ref="B2:H2"/>
    <mergeCell ref="B3:H3"/>
    <mergeCell ref="B87:H87"/>
    <mergeCell ref="B88:H88"/>
    <mergeCell ref="I65:J65"/>
    <mergeCell ref="I54:J54"/>
    <mergeCell ref="I55:N55"/>
    <mergeCell ref="I56:J56"/>
    <mergeCell ref="I57:J57"/>
    <mergeCell ref="I59:J59"/>
    <mergeCell ref="B82:C82"/>
    <mergeCell ref="B85:C85"/>
    <mergeCell ref="B86:C86"/>
    <mergeCell ref="B67:H67"/>
    <mergeCell ref="D68:E68"/>
    <mergeCell ref="D69:E69"/>
    <mergeCell ref="B70:H70"/>
    <mergeCell ref="D71:E71"/>
    <mergeCell ref="D72:E72"/>
    <mergeCell ref="I75:J75"/>
    <mergeCell ref="I76:N76"/>
    <mergeCell ref="B66:C6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2"/>
  <sheetViews>
    <sheetView showGridLines="0" zoomScaleNormal="100" workbookViewId="0"/>
  </sheetViews>
  <sheetFormatPr baseColWidth="10" defaultColWidth="8.83203125" defaultRowHeight="15" x14ac:dyDescent="0.2"/>
  <cols>
    <col min="1" max="14" width="10.6640625" customWidth="1"/>
  </cols>
  <sheetData>
    <row r="1" spans="1:11" ht="30" customHeight="1" x14ac:dyDescent="0.2">
      <c r="D1" s="245"/>
      <c r="E1" s="245"/>
      <c r="F1" s="245"/>
    </row>
    <row r="2" spans="1:11" ht="30" customHeight="1" x14ac:dyDescent="0.2">
      <c r="A2" s="176"/>
      <c r="B2" s="247" t="s">
        <v>0</v>
      </c>
      <c r="C2" s="253"/>
      <c r="D2" s="253"/>
      <c r="E2" s="253"/>
      <c r="F2" s="253"/>
      <c r="G2" s="253"/>
      <c r="H2" s="253"/>
    </row>
    <row r="3" spans="1:11" ht="20.25" customHeight="1" x14ac:dyDescent="0.2">
      <c r="B3" s="253" t="s">
        <v>19</v>
      </c>
      <c r="C3" s="253"/>
      <c r="D3" s="253"/>
      <c r="E3" s="253"/>
      <c r="F3" s="253"/>
      <c r="G3" s="253"/>
      <c r="H3" s="253"/>
    </row>
    <row r="5" spans="1:11" ht="30" customHeight="1" x14ac:dyDescent="0.2">
      <c r="B5" s="428" t="s">
        <v>282</v>
      </c>
      <c r="C5" s="428"/>
      <c r="D5" s="428"/>
      <c r="E5" s="428"/>
      <c r="F5" s="428"/>
      <c r="G5" s="428"/>
      <c r="H5" s="428"/>
      <c r="I5" s="110"/>
      <c r="J5" s="110"/>
      <c r="K5" s="110"/>
    </row>
    <row r="6" spans="1:11" ht="30" customHeight="1" x14ac:dyDescent="0.2">
      <c r="B6" s="444" t="s">
        <v>283</v>
      </c>
      <c r="C6" s="444"/>
      <c r="D6" s="444"/>
      <c r="E6" s="444"/>
      <c r="F6" s="199" t="s">
        <v>284</v>
      </c>
      <c r="G6" s="199" t="s">
        <v>285</v>
      </c>
      <c r="H6" s="199" t="s">
        <v>286</v>
      </c>
      <c r="I6" s="178"/>
      <c r="J6" s="433"/>
      <c r="K6" s="433"/>
    </row>
    <row r="7" spans="1:11" ht="33" customHeight="1" x14ac:dyDescent="0.2">
      <c r="B7" s="445" t="s">
        <v>287</v>
      </c>
      <c r="C7" s="445"/>
      <c r="D7" s="445"/>
      <c r="E7" s="445"/>
      <c r="F7" s="179" t="s">
        <v>288</v>
      </c>
      <c r="G7" s="179" t="s">
        <v>289</v>
      </c>
      <c r="H7" s="179" t="s">
        <v>289</v>
      </c>
      <c r="I7" s="108"/>
      <c r="J7" s="434"/>
      <c r="K7" s="434"/>
    </row>
    <row r="8" spans="1:11" ht="33" customHeight="1" x14ac:dyDescent="0.2">
      <c r="B8" s="445" t="s">
        <v>290</v>
      </c>
      <c r="C8" s="445"/>
      <c r="D8" s="445"/>
      <c r="E8" s="445"/>
      <c r="F8" s="179" t="s">
        <v>291</v>
      </c>
      <c r="G8" s="179" t="s">
        <v>292</v>
      </c>
      <c r="H8" s="179" t="s">
        <v>291</v>
      </c>
      <c r="I8" s="108"/>
      <c r="J8" s="434"/>
      <c r="K8" s="434"/>
    </row>
    <row r="10" spans="1:11" ht="30" customHeight="1" x14ac:dyDescent="0.2">
      <c r="B10" s="446" t="s">
        <v>293</v>
      </c>
      <c r="C10" s="446"/>
      <c r="D10" s="446"/>
      <c r="E10" s="446"/>
      <c r="F10" s="446"/>
      <c r="G10" s="446"/>
      <c r="H10" s="446"/>
      <c r="I10" s="110"/>
      <c r="J10" s="110"/>
      <c r="K10" s="110"/>
    </row>
    <row r="11" spans="1:11" ht="15" customHeight="1" x14ac:dyDescent="0.2">
      <c r="B11" s="448" t="s">
        <v>294</v>
      </c>
      <c r="C11" s="449"/>
      <c r="D11" s="449"/>
      <c r="E11" s="450"/>
      <c r="F11" s="187" t="s">
        <v>295</v>
      </c>
      <c r="G11" s="187" t="s">
        <v>296</v>
      </c>
      <c r="H11" s="187" t="s">
        <v>297</v>
      </c>
      <c r="I11" s="181"/>
      <c r="J11" s="24"/>
      <c r="K11" s="181"/>
    </row>
    <row r="12" spans="1:11" ht="15" customHeight="1" x14ac:dyDescent="0.2">
      <c r="B12" s="447" t="s">
        <v>298</v>
      </c>
      <c r="C12" s="447"/>
      <c r="D12" s="447"/>
      <c r="E12" s="447"/>
      <c r="F12" s="447"/>
      <c r="G12" s="447"/>
      <c r="H12" s="447"/>
      <c r="I12" s="182"/>
      <c r="J12" s="182"/>
      <c r="K12" s="182"/>
    </row>
    <row r="13" spans="1:11" ht="27" customHeight="1" x14ac:dyDescent="0.2">
      <c r="B13" s="419" t="s">
        <v>255</v>
      </c>
      <c r="C13" s="451"/>
      <c r="D13" s="451"/>
      <c r="E13" s="420"/>
      <c r="F13" s="196">
        <v>4293</v>
      </c>
      <c r="G13" s="200">
        <v>3392</v>
      </c>
      <c r="H13" s="200">
        <v>3504</v>
      </c>
      <c r="I13" s="183"/>
      <c r="J13" s="24"/>
      <c r="K13" s="183"/>
    </row>
    <row r="14" spans="1:11" ht="15" customHeight="1" x14ac:dyDescent="0.2">
      <c r="B14" s="409" t="s">
        <v>253</v>
      </c>
      <c r="C14" s="409"/>
      <c r="D14" s="409"/>
      <c r="E14" s="409"/>
      <c r="F14" s="409"/>
      <c r="G14" s="409"/>
      <c r="H14" s="409"/>
      <c r="I14" s="104"/>
      <c r="J14" s="104"/>
      <c r="K14" s="104"/>
    </row>
    <row r="15" spans="1:11" s="26" customFormat="1" ht="27" customHeight="1" x14ac:dyDescent="0.2">
      <c r="B15" s="429" t="s">
        <v>256</v>
      </c>
      <c r="C15" s="429"/>
      <c r="D15" s="429"/>
      <c r="E15" s="429"/>
      <c r="F15" s="194">
        <v>203.3</v>
      </c>
      <c r="G15" s="201">
        <v>416</v>
      </c>
      <c r="H15" s="202">
        <v>551.70000000000005</v>
      </c>
      <c r="I15" s="184"/>
      <c r="J15" s="180"/>
      <c r="K15" s="185"/>
    </row>
    <row r="16" spans="1:11" s="26" customFormat="1" ht="27" customHeight="1" x14ac:dyDescent="0.2">
      <c r="B16" s="452" t="s">
        <v>258</v>
      </c>
      <c r="C16" s="452"/>
      <c r="D16" s="452"/>
      <c r="E16" s="452"/>
      <c r="F16" s="195">
        <v>196</v>
      </c>
      <c r="G16" s="201">
        <v>438</v>
      </c>
      <c r="H16" s="201">
        <v>186</v>
      </c>
      <c r="I16" s="184"/>
      <c r="J16" s="180"/>
      <c r="K16" s="184"/>
    </row>
    <row r="17" spans="2:15" s="26" customFormat="1" ht="27" customHeight="1" x14ac:dyDescent="0.2">
      <c r="B17" s="429" t="s">
        <v>259</v>
      </c>
      <c r="C17" s="429"/>
      <c r="D17" s="429"/>
      <c r="E17" s="429"/>
      <c r="F17" s="194">
        <v>367.6</v>
      </c>
      <c r="G17" s="202">
        <v>687.8</v>
      </c>
      <c r="H17" s="201">
        <v>313</v>
      </c>
      <c r="I17" s="185"/>
      <c r="J17" s="180"/>
      <c r="K17" s="184"/>
    </row>
    <row r="18" spans="2:15" s="26" customFormat="1" ht="27" customHeight="1" x14ac:dyDescent="0.2">
      <c r="B18" s="429" t="s">
        <v>260</v>
      </c>
      <c r="C18" s="429"/>
      <c r="D18" s="429"/>
      <c r="E18" s="429"/>
      <c r="F18" s="195">
        <v>269</v>
      </c>
      <c r="G18" s="201">
        <v>197</v>
      </c>
      <c r="H18" s="201">
        <v>105</v>
      </c>
      <c r="I18" s="184"/>
      <c r="J18" s="180"/>
      <c r="K18" s="184"/>
    </row>
    <row r="19" spans="2:15" s="26" customFormat="1" ht="27" customHeight="1" x14ac:dyDescent="0.2">
      <c r="B19" s="429" t="s">
        <v>261</v>
      </c>
      <c r="C19" s="429"/>
      <c r="D19" s="429"/>
      <c r="E19" s="429"/>
      <c r="F19" s="194">
        <v>249.8</v>
      </c>
      <c r="G19" s="201">
        <v>138</v>
      </c>
      <c r="H19" s="201">
        <v>188</v>
      </c>
      <c r="I19" s="184"/>
      <c r="J19" s="180"/>
      <c r="K19" s="184"/>
    </row>
    <row r="20" spans="2:15" s="26" customFormat="1" ht="27" customHeight="1" x14ac:dyDescent="0.2">
      <c r="B20" s="429" t="s">
        <v>263</v>
      </c>
      <c r="C20" s="429"/>
      <c r="D20" s="429"/>
      <c r="E20" s="429"/>
      <c r="F20" s="195">
        <v>321</v>
      </c>
      <c r="G20" s="201">
        <v>324</v>
      </c>
      <c r="H20" s="201">
        <v>528</v>
      </c>
      <c r="I20" s="184"/>
      <c r="J20" s="180"/>
      <c r="K20" s="184"/>
    </row>
    <row r="21" spans="2:15" s="26" customFormat="1" ht="27" customHeight="1" x14ac:dyDescent="0.2">
      <c r="B21" s="429" t="s">
        <v>265</v>
      </c>
      <c r="C21" s="429"/>
      <c r="D21" s="429"/>
      <c r="E21" s="429"/>
      <c r="F21" s="195">
        <v>475</v>
      </c>
      <c r="G21" s="201">
        <v>764</v>
      </c>
      <c r="H21" s="202">
        <v>546.70000000000005</v>
      </c>
      <c r="I21" s="184"/>
      <c r="J21" s="180"/>
      <c r="K21" s="185"/>
    </row>
    <row r="22" spans="2:15" s="26" customFormat="1" ht="27" customHeight="1" x14ac:dyDescent="0.2">
      <c r="B22" s="429" t="s">
        <v>267</v>
      </c>
      <c r="C22" s="429"/>
      <c r="D22" s="429"/>
      <c r="E22" s="429"/>
      <c r="F22" s="195">
        <v>490</v>
      </c>
      <c r="G22" s="201">
        <v>410</v>
      </c>
      <c r="H22" s="201">
        <v>408</v>
      </c>
      <c r="I22" s="184"/>
      <c r="J22" s="180"/>
      <c r="K22" s="184"/>
    </row>
    <row r="23" spans="2:15" s="26" customFormat="1" ht="27" customHeight="1" x14ac:dyDescent="0.2">
      <c r="B23" s="429" t="s">
        <v>268</v>
      </c>
      <c r="C23" s="429"/>
      <c r="D23" s="429"/>
      <c r="E23" s="429"/>
      <c r="F23" s="195">
        <v>106</v>
      </c>
      <c r="G23" s="201">
        <v>94</v>
      </c>
      <c r="H23" s="201">
        <v>160</v>
      </c>
      <c r="I23" s="184"/>
      <c r="J23" s="180"/>
      <c r="K23" s="184"/>
    </row>
    <row r="25" spans="2:15" ht="30" customHeight="1" x14ac:dyDescent="0.2">
      <c r="B25" s="428" t="s">
        <v>299</v>
      </c>
      <c r="C25" s="428"/>
      <c r="D25" s="428"/>
      <c r="E25" s="428"/>
      <c r="F25" s="428"/>
      <c r="G25" s="428"/>
      <c r="H25" s="428"/>
      <c r="I25" s="168"/>
      <c r="J25" s="168"/>
      <c r="K25" s="168"/>
    </row>
    <row r="26" spans="2:15" ht="30" customHeight="1" x14ac:dyDescent="0.2">
      <c r="B26" s="431" t="s">
        <v>294</v>
      </c>
      <c r="C26" s="431"/>
      <c r="D26" s="431"/>
      <c r="E26" s="431"/>
      <c r="F26" s="187" t="s">
        <v>295</v>
      </c>
      <c r="G26" s="187" t="s">
        <v>296</v>
      </c>
      <c r="H26" s="187" t="s">
        <v>297</v>
      </c>
      <c r="I26" s="162"/>
      <c r="J26" s="432"/>
      <c r="K26" s="432"/>
      <c r="N26" s="427"/>
      <c r="O26" s="427"/>
    </row>
    <row r="27" spans="2:15" ht="56.25" customHeight="1" x14ac:dyDescent="0.2">
      <c r="B27" s="412" t="s">
        <v>300</v>
      </c>
      <c r="C27" s="412"/>
      <c r="D27" s="412"/>
      <c r="E27" s="412"/>
      <c r="F27" s="188">
        <v>6970.6</v>
      </c>
      <c r="G27" s="188">
        <v>6860.8</v>
      </c>
      <c r="H27" s="188">
        <v>6490.4</v>
      </c>
      <c r="I27" s="186"/>
      <c r="J27" s="430"/>
      <c r="K27" s="430"/>
    </row>
    <row r="29" spans="2:15" ht="15" customHeight="1" x14ac:dyDescent="0.2">
      <c r="B29" s="435" t="s">
        <v>301</v>
      </c>
      <c r="C29" s="436"/>
      <c r="D29" s="436"/>
      <c r="E29" s="436"/>
      <c r="F29" s="436"/>
      <c r="G29" s="436"/>
      <c r="H29" s="437"/>
      <c r="I29" s="198"/>
    </row>
    <row r="30" spans="2:15" x14ac:dyDescent="0.2">
      <c r="B30" s="438"/>
      <c r="C30" s="439"/>
      <c r="D30" s="439"/>
      <c r="E30" s="439"/>
      <c r="F30" s="439"/>
      <c r="G30" s="439"/>
      <c r="H30" s="440"/>
      <c r="I30" s="198"/>
    </row>
    <row r="31" spans="2:15" x14ac:dyDescent="0.2">
      <c r="B31" s="438"/>
      <c r="C31" s="439"/>
      <c r="D31" s="439"/>
      <c r="E31" s="439"/>
      <c r="F31" s="439"/>
      <c r="G31" s="439"/>
      <c r="H31" s="440"/>
      <c r="I31" s="198"/>
    </row>
    <row r="32" spans="2:15" ht="2.25" customHeight="1" x14ac:dyDescent="0.2">
      <c r="B32" s="441"/>
      <c r="C32" s="442"/>
      <c r="D32" s="442"/>
      <c r="E32" s="442"/>
      <c r="F32" s="442"/>
      <c r="G32" s="442"/>
      <c r="H32" s="443"/>
      <c r="I32" s="198"/>
    </row>
  </sheetData>
  <mergeCells count="31">
    <mergeCell ref="D1:F1"/>
    <mergeCell ref="B2:H2"/>
    <mergeCell ref="B3:H3"/>
    <mergeCell ref="B29:H32"/>
    <mergeCell ref="B5:H5"/>
    <mergeCell ref="B6:E6"/>
    <mergeCell ref="B7:E7"/>
    <mergeCell ref="B8:E8"/>
    <mergeCell ref="B10:H10"/>
    <mergeCell ref="B12:H12"/>
    <mergeCell ref="B14:H14"/>
    <mergeCell ref="B11:E11"/>
    <mergeCell ref="B15:E15"/>
    <mergeCell ref="B13:E13"/>
    <mergeCell ref="B16:E16"/>
    <mergeCell ref="B17:E17"/>
    <mergeCell ref="J27:K27"/>
    <mergeCell ref="B26:E26"/>
    <mergeCell ref="B27:E27"/>
    <mergeCell ref="J26:K26"/>
    <mergeCell ref="J6:K6"/>
    <mergeCell ref="J7:K7"/>
    <mergeCell ref="J8:K8"/>
    <mergeCell ref="B18:E18"/>
    <mergeCell ref="B19:E19"/>
    <mergeCell ref="B20:E20"/>
    <mergeCell ref="N26:O26"/>
    <mergeCell ref="B25:H25"/>
    <mergeCell ref="B21:E21"/>
    <mergeCell ref="B22:E22"/>
    <mergeCell ref="B23:E2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8"/>
  <sheetViews>
    <sheetView showGridLines="0" zoomScale="85" zoomScaleNormal="85" workbookViewId="0">
      <selection activeCell="B7" sqref="B7:E7"/>
    </sheetView>
  </sheetViews>
  <sheetFormatPr baseColWidth="10" defaultColWidth="8.83203125" defaultRowHeight="15" x14ac:dyDescent="0.2"/>
  <cols>
    <col min="1" max="17" width="10.6640625" customWidth="1"/>
  </cols>
  <sheetData>
    <row r="1" spans="1:11" ht="30" customHeight="1" x14ac:dyDescent="0.2">
      <c r="D1" s="245"/>
      <c r="E1" s="245"/>
      <c r="F1" s="245"/>
    </row>
    <row r="2" spans="1:11" ht="30" customHeight="1" x14ac:dyDescent="0.2">
      <c r="A2" s="176"/>
      <c r="B2" s="247" t="s">
        <v>0</v>
      </c>
      <c r="C2" s="253"/>
      <c r="D2" s="253"/>
      <c r="E2" s="253"/>
      <c r="F2" s="253"/>
      <c r="G2" s="253"/>
      <c r="H2" s="253"/>
    </row>
    <row r="3" spans="1:11" ht="20.25" customHeight="1" x14ac:dyDescent="0.2">
      <c r="B3" s="253" t="s">
        <v>22</v>
      </c>
      <c r="C3" s="253"/>
      <c r="D3" s="253"/>
      <c r="E3" s="253"/>
      <c r="F3" s="253"/>
      <c r="G3" s="253"/>
      <c r="H3" s="253"/>
    </row>
    <row r="5" spans="1:11" ht="30" customHeight="1" x14ac:dyDescent="0.2">
      <c r="B5" s="446" t="s">
        <v>302</v>
      </c>
      <c r="C5" s="446"/>
      <c r="D5" s="446"/>
      <c r="E5" s="446"/>
      <c r="F5" s="446"/>
      <c r="G5" s="446"/>
      <c r="H5" s="446"/>
      <c r="I5" s="105"/>
      <c r="J5" s="105"/>
      <c r="K5" s="105"/>
    </row>
    <row r="6" spans="1:11" ht="27" customHeight="1" x14ac:dyDescent="0.2">
      <c r="B6" s="455" t="s">
        <v>294</v>
      </c>
      <c r="C6" s="455"/>
      <c r="D6" s="455"/>
      <c r="E6" s="455"/>
      <c r="F6" s="199" t="s">
        <v>284</v>
      </c>
      <c r="G6" s="199" t="s">
        <v>285</v>
      </c>
      <c r="H6" s="199" t="s">
        <v>286</v>
      </c>
      <c r="I6" s="178"/>
      <c r="J6" s="432"/>
      <c r="K6" s="432"/>
    </row>
    <row r="7" spans="1:11" ht="27" customHeight="1" x14ac:dyDescent="0.2">
      <c r="B7" s="445" t="s">
        <v>303</v>
      </c>
      <c r="C7" s="445"/>
      <c r="D7" s="445"/>
      <c r="E7" s="445"/>
      <c r="F7" s="211" t="s">
        <v>304</v>
      </c>
      <c r="G7" s="179" t="s">
        <v>305</v>
      </c>
      <c r="H7" s="179">
        <v>194.8</v>
      </c>
      <c r="I7" s="108"/>
      <c r="J7" s="453"/>
      <c r="K7" s="453"/>
    </row>
    <row r="9" spans="1:11" ht="30" customHeight="1" x14ac:dyDescent="0.2">
      <c r="B9" s="446" t="s">
        <v>306</v>
      </c>
      <c r="C9" s="446"/>
      <c r="D9" s="446"/>
      <c r="E9" s="446"/>
      <c r="F9" s="446"/>
      <c r="G9" s="446"/>
      <c r="H9" s="446"/>
      <c r="I9" s="105"/>
      <c r="J9" s="105"/>
      <c r="K9" s="105"/>
    </row>
    <row r="10" spans="1:11" ht="27" customHeight="1" x14ac:dyDescent="0.2">
      <c r="B10" s="455" t="s">
        <v>294</v>
      </c>
      <c r="C10" s="455"/>
      <c r="D10" s="455"/>
      <c r="E10" s="455"/>
      <c r="F10" s="199" t="s">
        <v>284</v>
      </c>
      <c r="G10" s="199" t="s">
        <v>285</v>
      </c>
      <c r="H10" s="199" t="s">
        <v>286</v>
      </c>
      <c r="I10" s="178"/>
      <c r="J10" s="432"/>
      <c r="K10" s="432"/>
    </row>
    <row r="11" spans="1:11" ht="27" customHeight="1" x14ac:dyDescent="0.2">
      <c r="B11" s="445" t="s">
        <v>307</v>
      </c>
      <c r="C11" s="445"/>
      <c r="D11" s="445"/>
      <c r="E11" s="445"/>
      <c r="F11" s="241">
        <v>1408.1</v>
      </c>
      <c r="G11" s="240" t="s">
        <v>308</v>
      </c>
      <c r="H11" s="211" t="s">
        <v>309</v>
      </c>
      <c r="I11" s="108"/>
      <c r="J11" s="430"/>
      <c r="K11" s="430"/>
    </row>
    <row r="13" spans="1:11" ht="201" customHeight="1" x14ac:dyDescent="0.2">
      <c r="B13" s="456" t="s">
        <v>310</v>
      </c>
      <c r="C13" s="457"/>
      <c r="D13" s="457"/>
      <c r="E13" s="457"/>
      <c r="F13" s="457"/>
      <c r="G13" s="457"/>
      <c r="H13" s="458"/>
    </row>
    <row r="15" spans="1:11" x14ac:dyDescent="0.2">
      <c r="B15" s="454" t="s">
        <v>311</v>
      </c>
      <c r="C15" s="454"/>
      <c r="D15" s="454"/>
      <c r="E15" s="454"/>
      <c r="F15" s="454"/>
      <c r="G15" s="454"/>
      <c r="H15" s="454"/>
      <c r="I15" s="198"/>
    </row>
    <row r="16" spans="1:11" x14ac:dyDescent="0.2">
      <c r="B16" s="454"/>
      <c r="C16" s="454"/>
      <c r="D16" s="454"/>
      <c r="E16" s="454"/>
      <c r="F16" s="454"/>
      <c r="G16" s="454"/>
      <c r="H16" s="454"/>
      <c r="I16" s="198"/>
    </row>
    <row r="17" spans="2:9" x14ac:dyDescent="0.2">
      <c r="B17" s="454"/>
      <c r="C17" s="454"/>
      <c r="D17" s="454"/>
      <c r="E17" s="454"/>
      <c r="F17" s="454"/>
      <c r="G17" s="454"/>
      <c r="H17" s="454"/>
      <c r="I17" s="198"/>
    </row>
    <row r="18" spans="2:9" ht="24" customHeight="1" x14ac:dyDescent="0.2">
      <c r="B18" s="454"/>
      <c r="C18" s="454"/>
      <c r="D18" s="454"/>
      <c r="E18" s="454"/>
      <c r="F18" s="454"/>
      <c r="G18" s="454"/>
      <c r="H18" s="454"/>
      <c r="I18" s="198"/>
    </row>
  </sheetData>
  <mergeCells count="15">
    <mergeCell ref="D1:F1"/>
    <mergeCell ref="B2:H2"/>
    <mergeCell ref="B3:H3"/>
    <mergeCell ref="B15:H18"/>
    <mergeCell ref="B5:H5"/>
    <mergeCell ref="B6:E6"/>
    <mergeCell ref="B13:H13"/>
    <mergeCell ref="B7:E7"/>
    <mergeCell ref="B9:H9"/>
    <mergeCell ref="B10:E10"/>
    <mergeCell ref="J11:K11"/>
    <mergeCell ref="J6:K6"/>
    <mergeCell ref="J7:K7"/>
    <mergeCell ref="J10:K10"/>
    <mergeCell ref="B11:E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0"/>
  <sheetViews>
    <sheetView showGridLines="0" zoomScaleNormal="100" workbookViewId="0">
      <selection activeCell="H12" sqref="H12"/>
    </sheetView>
  </sheetViews>
  <sheetFormatPr baseColWidth="10" defaultColWidth="8.83203125" defaultRowHeight="15" x14ac:dyDescent="0.2"/>
  <cols>
    <col min="1" max="16" width="10.6640625" customWidth="1"/>
  </cols>
  <sheetData>
    <row r="1" spans="1:11" ht="30" customHeight="1" x14ac:dyDescent="0.2">
      <c r="D1" s="245"/>
      <c r="E1" s="245"/>
      <c r="F1" s="245"/>
      <c r="G1" s="212"/>
    </row>
    <row r="2" spans="1:11" ht="30" customHeight="1" x14ac:dyDescent="0.2">
      <c r="A2" s="176"/>
      <c r="B2" s="247" t="s">
        <v>0</v>
      </c>
      <c r="C2" s="247"/>
      <c r="D2" s="247"/>
      <c r="E2" s="247"/>
      <c r="F2" s="247"/>
      <c r="G2" s="247"/>
      <c r="H2" s="176"/>
    </row>
    <row r="3" spans="1:11" ht="20.25" customHeight="1" x14ac:dyDescent="0.2">
      <c r="B3" s="248" t="s">
        <v>1</v>
      </c>
      <c r="C3" s="248"/>
      <c r="D3" s="248"/>
      <c r="E3" s="248"/>
      <c r="F3" s="248"/>
      <c r="G3" s="248"/>
      <c r="H3" s="248"/>
    </row>
    <row r="4" spans="1:11" ht="12" customHeight="1" x14ac:dyDescent="0.2">
      <c r="B4" s="209"/>
      <c r="C4" s="209"/>
      <c r="D4" s="27"/>
      <c r="E4" s="27"/>
      <c r="F4" s="27"/>
      <c r="G4" s="27"/>
      <c r="H4" s="27"/>
    </row>
    <row r="5" spans="1:11" ht="30" customHeight="1" x14ac:dyDescent="0.2">
      <c r="B5" s="213" t="s">
        <v>2</v>
      </c>
      <c r="C5" s="214"/>
      <c r="D5" s="214"/>
      <c r="E5" s="214"/>
      <c r="F5" s="214"/>
      <c r="G5" s="214"/>
      <c r="H5" s="173" t="s">
        <v>3</v>
      </c>
      <c r="J5" s="222"/>
      <c r="K5" s="169"/>
    </row>
    <row r="6" spans="1:11" ht="30" customHeight="1" x14ac:dyDescent="0.2">
      <c r="B6" s="213" t="s">
        <v>4</v>
      </c>
      <c r="C6" s="214"/>
      <c r="D6" s="214"/>
      <c r="E6" s="214"/>
      <c r="F6" s="214"/>
      <c r="G6" s="214"/>
      <c r="H6" s="173" t="s">
        <v>3</v>
      </c>
      <c r="J6" s="222"/>
      <c r="K6" s="169"/>
    </row>
    <row r="7" spans="1:11" s="1" customFormat="1" ht="33" customHeight="1" x14ac:dyDescent="0.2">
      <c r="B7" s="249" t="s">
        <v>316</v>
      </c>
      <c r="C7" s="250"/>
      <c r="D7" s="250"/>
      <c r="E7" s="250"/>
      <c r="F7" s="250"/>
      <c r="G7" s="251"/>
      <c r="H7" s="243" t="s">
        <v>3</v>
      </c>
      <c r="J7" s="244"/>
      <c r="K7" s="244"/>
    </row>
    <row r="8" spans="1:11" ht="30" customHeight="1" x14ac:dyDescent="0.2">
      <c r="B8" s="215" t="s">
        <v>5</v>
      </c>
      <c r="C8" s="216"/>
      <c r="D8" s="216"/>
      <c r="E8" s="216"/>
      <c r="F8" s="216"/>
      <c r="G8" s="216"/>
      <c r="H8" s="242" t="s">
        <v>3</v>
      </c>
      <c r="J8" s="170"/>
      <c r="K8" s="170"/>
    </row>
    <row r="9" spans="1:11" ht="30" customHeight="1" x14ac:dyDescent="0.2">
      <c r="B9" s="217" t="s">
        <v>6</v>
      </c>
      <c r="C9" s="218"/>
      <c r="D9" s="218"/>
      <c r="E9" s="218"/>
      <c r="F9" s="218"/>
      <c r="G9" s="218"/>
      <c r="H9" s="41"/>
      <c r="J9" s="171"/>
      <c r="K9" s="171"/>
    </row>
    <row r="10" spans="1:11" ht="30" customHeight="1" x14ac:dyDescent="0.2">
      <c r="B10" s="217" t="s">
        <v>7</v>
      </c>
      <c r="C10" s="218"/>
      <c r="D10" s="218"/>
      <c r="E10" s="218"/>
      <c r="F10" s="218"/>
      <c r="G10" s="218"/>
      <c r="H10" s="41"/>
      <c r="J10" s="171"/>
      <c r="K10" s="171"/>
    </row>
    <row r="11" spans="1:11" ht="30" customHeight="1" x14ac:dyDescent="0.2">
      <c r="B11" s="219" t="s">
        <v>314</v>
      </c>
      <c r="C11" s="220"/>
      <c r="D11" s="220"/>
      <c r="E11" s="220"/>
      <c r="F11" s="220"/>
      <c r="G11" s="220"/>
      <c r="H11" s="242" t="s">
        <v>3</v>
      </c>
      <c r="J11" s="172"/>
      <c r="K11" s="172"/>
    </row>
    <row r="12" spans="1:11" ht="30" customHeight="1" x14ac:dyDescent="0.2">
      <c r="B12" s="219" t="s">
        <v>8</v>
      </c>
      <c r="C12" s="220"/>
      <c r="D12" s="220"/>
      <c r="E12" s="220"/>
      <c r="F12" s="220"/>
      <c r="G12" s="220"/>
      <c r="H12" s="242" t="s">
        <v>3</v>
      </c>
      <c r="J12" s="172"/>
      <c r="K12" s="172"/>
    </row>
    <row r="13" spans="1:11" ht="30" customHeight="1" x14ac:dyDescent="0.2">
      <c r="B13" s="219" t="s">
        <v>108</v>
      </c>
      <c r="C13" s="220"/>
      <c r="D13" s="220"/>
      <c r="E13" s="220"/>
      <c r="F13" s="220"/>
      <c r="G13" s="220"/>
      <c r="H13" s="242" t="s">
        <v>3</v>
      </c>
      <c r="J13" s="172"/>
      <c r="K13" s="172"/>
    </row>
    <row r="14" spans="1:11" ht="30" customHeight="1" x14ac:dyDescent="0.2">
      <c r="B14" s="217" t="s">
        <v>9</v>
      </c>
      <c r="C14" s="218"/>
      <c r="D14" s="218"/>
      <c r="E14" s="218"/>
      <c r="F14" s="218"/>
      <c r="G14" s="218"/>
      <c r="H14" s="61"/>
      <c r="J14" s="171"/>
      <c r="K14" s="171"/>
    </row>
    <row r="15" spans="1:11" ht="30" customHeight="1" x14ac:dyDescent="0.2">
      <c r="B15" s="217" t="s">
        <v>166</v>
      </c>
      <c r="C15" s="218"/>
      <c r="D15" s="218"/>
      <c r="E15" s="218"/>
      <c r="F15" s="218"/>
      <c r="G15" s="218"/>
      <c r="H15" s="61"/>
      <c r="J15" s="171"/>
      <c r="K15" s="171"/>
    </row>
    <row r="16" spans="1:11" ht="30" customHeight="1" x14ac:dyDescent="0.2">
      <c r="B16" s="217" t="s">
        <v>10</v>
      </c>
      <c r="C16" s="218"/>
      <c r="D16" s="218"/>
      <c r="E16" s="218"/>
      <c r="F16" s="218"/>
      <c r="G16" s="218"/>
      <c r="H16" s="61"/>
      <c r="J16" s="171"/>
      <c r="K16" s="171"/>
    </row>
    <row r="17" spans="2:11" ht="30" customHeight="1" x14ac:dyDescent="0.2">
      <c r="B17" s="217" t="s">
        <v>11</v>
      </c>
      <c r="C17" s="218"/>
      <c r="D17" s="218"/>
      <c r="E17" s="218"/>
      <c r="F17" s="218"/>
      <c r="G17" s="218"/>
      <c r="H17" s="61"/>
      <c r="J17" s="171"/>
      <c r="K17" s="171"/>
    </row>
    <row r="18" spans="2:11" ht="30" customHeight="1" x14ac:dyDescent="0.2">
      <c r="B18" s="217" t="s">
        <v>12</v>
      </c>
      <c r="C18" s="218"/>
      <c r="D18" s="218"/>
      <c r="E18" s="218"/>
      <c r="F18" s="218"/>
      <c r="G18" s="218"/>
      <c r="H18" s="61"/>
      <c r="J18" s="171"/>
      <c r="K18" s="171"/>
    </row>
    <row r="19" spans="2:11" ht="30" customHeight="1" x14ac:dyDescent="0.2">
      <c r="B19" s="219" t="s">
        <v>13</v>
      </c>
      <c r="C19" s="220"/>
      <c r="D19" s="220"/>
      <c r="E19" s="220"/>
      <c r="F19" s="220"/>
      <c r="G19" s="220"/>
      <c r="H19" s="242" t="s">
        <v>3</v>
      </c>
      <c r="J19" s="172"/>
      <c r="K19" s="172"/>
    </row>
    <row r="20" spans="2:11" ht="30" customHeight="1" x14ac:dyDescent="0.2">
      <c r="B20" s="219" t="s">
        <v>14</v>
      </c>
      <c r="C20" s="220"/>
      <c r="D20" s="220"/>
      <c r="E20" s="220"/>
      <c r="F20" s="220"/>
      <c r="G20" s="220"/>
      <c r="H20" s="242" t="s">
        <v>3</v>
      </c>
      <c r="J20" s="172"/>
      <c r="K20" s="172"/>
    </row>
    <row r="21" spans="2:11" ht="30" customHeight="1" x14ac:dyDescent="0.2">
      <c r="B21" s="219" t="s">
        <v>15</v>
      </c>
      <c r="C21" s="220"/>
      <c r="D21" s="220"/>
      <c r="E21" s="220"/>
      <c r="F21" s="220"/>
      <c r="G21" s="220"/>
      <c r="H21" s="242" t="s">
        <v>3</v>
      </c>
      <c r="J21" s="172"/>
      <c r="K21" s="172"/>
    </row>
    <row r="22" spans="2:11" ht="30" customHeight="1" x14ac:dyDescent="0.2">
      <c r="B22" s="219" t="s">
        <v>16</v>
      </c>
      <c r="C22" s="220"/>
      <c r="D22" s="220"/>
      <c r="E22" s="220"/>
      <c r="F22" s="220"/>
      <c r="G22" s="220"/>
      <c r="H22" s="242" t="s">
        <v>3</v>
      </c>
      <c r="J22" s="172"/>
      <c r="K22" s="172"/>
    </row>
    <row r="23" spans="2:11" ht="30" customHeight="1" x14ac:dyDescent="0.2">
      <c r="B23" s="217" t="s">
        <v>17</v>
      </c>
      <c r="C23" s="218"/>
      <c r="D23" s="218"/>
      <c r="E23" s="218"/>
      <c r="F23" s="218"/>
      <c r="G23" s="218"/>
      <c r="H23" s="61"/>
      <c r="J23" s="171"/>
      <c r="K23" s="171"/>
    </row>
    <row r="24" spans="2:11" ht="30" customHeight="1" x14ac:dyDescent="0.2">
      <c r="B24" s="217" t="s">
        <v>18</v>
      </c>
      <c r="C24" s="218"/>
      <c r="D24" s="218"/>
      <c r="E24" s="218"/>
      <c r="F24" s="218"/>
      <c r="G24" s="218"/>
      <c r="H24" s="61"/>
      <c r="J24" s="171"/>
      <c r="K24" s="171"/>
    </row>
    <row r="25" spans="2:11" ht="30" customHeight="1" x14ac:dyDescent="0.2">
      <c r="B25" s="219" t="s">
        <v>19</v>
      </c>
      <c r="C25" s="220"/>
      <c r="D25" s="220"/>
      <c r="E25" s="220"/>
      <c r="F25" s="220"/>
      <c r="G25" s="220"/>
      <c r="H25" s="242" t="s">
        <v>3</v>
      </c>
      <c r="J25" s="172"/>
      <c r="K25" s="172"/>
    </row>
    <row r="26" spans="2:11" ht="30" customHeight="1" x14ac:dyDescent="0.2">
      <c r="B26" s="217" t="s">
        <v>20</v>
      </c>
      <c r="C26" s="218"/>
      <c r="D26" s="218"/>
      <c r="E26" s="218"/>
      <c r="F26" s="218"/>
      <c r="G26" s="218"/>
      <c r="H26" s="61"/>
      <c r="J26" s="171"/>
      <c r="K26" s="171"/>
    </row>
    <row r="27" spans="2:11" ht="30" customHeight="1" x14ac:dyDescent="0.2">
      <c r="B27" s="217" t="s">
        <v>21</v>
      </c>
      <c r="C27" s="218"/>
      <c r="D27" s="218"/>
      <c r="E27" s="218"/>
      <c r="F27" s="218"/>
      <c r="G27" s="218"/>
      <c r="H27" s="61"/>
      <c r="J27" s="171"/>
      <c r="K27" s="171"/>
    </row>
    <row r="28" spans="2:11" ht="30" customHeight="1" x14ac:dyDescent="0.2">
      <c r="B28" s="219" t="s">
        <v>22</v>
      </c>
      <c r="C28" s="220"/>
      <c r="D28" s="220"/>
      <c r="E28" s="220"/>
      <c r="F28" s="220"/>
      <c r="G28" s="220"/>
      <c r="H28" s="242" t="s">
        <v>3</v>
      </c>
      <c r="J28" s="172"/>
      <c r="K28" s="172"/>
    </row>
    <row r="29" spans="2:11" ht="30" customHeight="1" x14ac:dyDescent="0.2">
      <c r="B29" s="217" t="s">
        <v>23</v>
      </c>
      <c r="C29" s="218"/>
      <c r="D29" s="218"/>
      <c r="E29" s="218"/>
      <c r="F29" s="218"/>
      <c r="G29" s="218"/>
      <c r="H29" s="61"/>
      <c r="J29" s="171"/>
      <c r="K29" s="171"/>
    </row>
    <row r="30" spans="2:11" ht="30" customHeight="1" x14ac:dyDescent="0.2">
      <c r="B30" s="217" t="s">
        <v>24</v>
      </c>
      <c r="C30" s="218"/>
      <c r="D30" s="218"/>
      <c r="E30" s="218"/>
      <c r="F30" s="218"/>
      <c r="G30" s="218"/>
      <c r="H30" s="33"/>
      <c r="J30" s="171"/>
      <c r="K30" s="171"/>
    </row>
  </sheetData>
  <mergeCells count="4">
    <mergeCell ref="B2:G2"/>
    <mergeCell ref="D1:F1"/>
    <mergeCell ref="B3:H3"/>
    <mergeCell ref="B7:G7"/>
  </mergeCells>
  <hyperlinks>
    <hyperlink ref="H28" location="'Климатическое воздействие'!A1" display="Нажать" xr:uid="{00000000-0004-0000-0100-000000000000}"/>
    <hyperlink ref="H25" location="'Водопотребление и отходы '!A1" display="Нажать" xr:uid="{00000000-0004-0000-0100-000001000000}"/>
    <hyperlink ref="H22" location="'Энергопотребление и энергоэф-ть'!A1" display="Нажать" xr:uid="{00000000-0004-0000-0100-000002000000}"/>
    <hyperlink ref="H21" location="'Устойчивое финансирование'!A1" display="Нажать" xr:uid="{00000000-0004-0000-0100-000003000000}"/>
    <hyperlink ref="H20" location="'Экономические показатели '!A1" display="Нажать" xr:uid="{00000000-0004-0000-0100-000004000000}"/>
    <hyperlink ref="H19" location="'Охрана и безопасность труда'!A1" display="Нажать" xr:uid="{00000000-0004-0000-0100-000005000000}"/>
    <hyperlink ref="H13" location="Сотрудники!A1" display="Нажать" xr:uid="{00000000-0004-0000-0100-000006000000}"/>
    <hyperlink ref="H12" location="'Клиенты и поставщики '!A1" display="Нажать" xr:uid="{00000000-0004-0000-0100-000007000000}"/>
    <hyperlink ref="H11" location="'Антикоррупция и комплаенс'!A1" display="Нажать" xr:uid="{00000000-0004-0000-0100-000008000000}"/>
    <hyperlink ref="H8" location="'Корпоративное управление '!A1" display="Нажать" xr:uid="{00000000-0004-0000-0100-000009000000}"/>
    <hyperlink ref="H6" r:id="rId1" xr:uid="{00000000-0004-0000-0100-00000A000000}"/>
    <hyperlink ref="H5" r:id="rId2" xr:uid="{00000000-0004-0000-0100-00000B000000}"/>
    <hyperlink ref="H7" r:id="rId3" xr:uid="{ED4378AC-10A8-6E4A-A73E-8658227848EE}"/>
  </hyperlinks>
  <pageMargins left="0.7" right="0.7" top="0.75" bottom="0.75" header="0.3" footer="0.3"/>
  <pageSetup paperSize="9" fitToWidth="0" fitToHeight="0" orientation="portrait" horizontalDpi="0" verticalDpi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4"/>
  <sheetViews>
    <sheetView showGridLines="0" zoomScale="85" zoomScaleNormal="85" workbookViewId="0"/>
  </sheetViews>
  <sheetFormatPr baseColWidth="10" defaultColWidth="8.83203125" defaultRowHeight="15" x14ac:dyDescent="0.2"/>
  <cols>
    <col min="1" max="11" width="10.6640625" customWidth="1"/>
    <col min="16" max="16" width="15" customWidth="1"/>
  </cols>
  <sheetData>
    <row r="1" spans="1:20" ht="30" customHeight="1" x14ac:dyDescent="0.2">
      <c r="D1" s="245"/>
      <c r="E1" s="245"/>
      <c r="F1" s="245"/>
    </row>
    <row r="2" spans="1:20" ht="30" customHeight="1" x14ac:dyDescent="0.2">
      <c r="A2" s="176"/>
      <c r="B2" s="247" t="s">
        <v>0</v>
      </c>
      <c r="C2" s="253"/>
      <c r="D2" s="253"/>
      <c r="E2" s="253"/>
      <c r="F2" s="253"/>
      <c r="G2" s="253"/>
      <c r="H2" s="253"/>
    </row>
    <row r="3" spans="1:20" s="145" customFormat="1" ht="20.25" customHeight="1" x14ac:dyDescent="0.2">
      <c r="B3" s="253" t="s">
        <v>5</v>
      </c>
      <c r="C3" s="253"/>
      <c r="D3" s="253"/>
      <c r="E3" s="253"/>
      <c r="F3" s="253"/>
      <c r="G3" s="253"/>
      <c r="H3" s="253"/>
    </row>
    <row r="5" spans="1:20" ht="30" customHeight="1" x14ac:dyDescent="0.2">
      <c r="B5" s="271" t="s">
        <v>25</v>
      </c>
      <c r="C5" s="272"/>
      <c r="D5" s="272"/>
      <c r="E5" s="261"/>
      <c r="F5" s="261"/>
      <c r="G5" s="261"/>
      <c r="H5" s="262"/>
      <c r="O5" s="303"/>
      <c r="P5" s="303"/>
    </row>
    <row r="6" spans="1:20" ht="27" customHeight="1" x14ac:dyDescent="0.2">
      <c r="B6" s="273" t="s">
        <v>26</v>
      </c>
      <c r="C6" s="273"/>
      <c r="D6" s="273"/>
      <c r="E6" s="224" t="s">
        <v>27</v>
      </c>
      <c r="F6" s="225">
        <v>2021</v>
      </c>
      <c r="G6" s="226">
        <v>2022</v>
      </c>
      <c r="H6" s="226">
        <v>2023</v>
      </c>
      <c r="K6" s="143"/>
      <c r="L6" s="143"/>
      <c r="M6" s="143"/>
      <c r="N6" s="143"/>
      <c r="O6" s="143"/>
      <c r="P6" s="143"/>
      <c r="Q6" s="143"/>
      <c r="R6" s="143"/>
      <c r="S6" s="143"/>
      <c r="T6" s="143"/>
    </row>
    <row r="7" spans="1:20" ht="27" customHeight="1" x14ac:dyDescent="0.2">
      <c r="B7" s="274" t="s">
        <v>28</v>
      </c>
      <c r="C7" s="275"/>
      <c r="D7" s="276"/>
      <c r="E7" s="46" t="s">
        <v>29</v>
      </c>
      <c r="F7" s="99">
        <v>8</v>
      </c>
      <c r="G7" s="100">
        <v>7</v>
      </c>
      <c r="H7" s="100">
        <v>7</v>
      </c>
      <c r="K7" s="304"/>
      <c r="L7" s="304"/>
      <c r="M7" s="304"/>
      <c r="N7" s="304"/>
      <c r="O7" s="304"/>
      <c r="P7" s="304"/>
      <c r="Q7" s="304"/>
      <c r="R7" s="304"/>
      <c r="S7" s="304"/>
      <c r="T7" s="143"/>
    </row>
    <row r="8" spans="1:20" ht="27" customHeight="1" x14ac:dyDescent="0.2">
      <c r="B8" s="47" t="s">
        <v>30</v>
      </c>
      <c r="C8" s="48"/>
      <c r="D8" s="48"/>
      <c r="E8" s="35" t="s">
        <v>29</v>
      </c>
      <c r="F8" s="74">
        <v>4</v>
      </c>
      <c r="G8" s="74">
        <v>3</v>
      </c>
      <c r="H8" s="74">
        <v>3</v>
      </c>
    </row>
    <row r="9" spans="1:20" ht="27" customHeight="1" x14ac:dyDescent="0.2">
      <c r="B9" s="47" t="s">
        <v>31</v>
      </c>
      <c r="C9" s="49"/>
      <c r="D9" s="49"/>
      <c r="E9" s="50" t="s">
        <v>29</v>
      </c>
      <c r="F9" s="46">
        <v>3</v>
      </c>
      <c r="G9" s="50">
        <v>3</v>
      </c>
      <c r="H9" s="50">
        <v>2</v>
      </c>
    </row>
    <row r="10" spans="1:20" ht="27" customHeight="1" x14ac:dyDescent="0.2">
      <c r="B10" s="9" t="s">
        <v>32</v>
      </c>
      <c r="C10" s="13"/>
      <c r="D10" s="13"/>
      <c r="E10" s="16"/>
      <c r="F10" s="17"/>
      <c r="G10" s="17"/>
      <c r="H10" s="14"/>
    </row>
    <row r="11" spans="1:20" ht="27" customHeight="1" x14ac:dyDescent="0.2">
      <c r="B11" s="47" t="s">
        <v>33</v>
      </c>
      <c r="C11" s="49"/>
      <c r="D11" s="49"/>
      <c r="E11" s="35" t="s">
        <v>29</v>
      </c>
      <c r="F11" s="35">
        <v>2</v>
      </c>
      <c r="G11" s="35">
        <v>2</v>
      </c>
      <c r="H11" s="35">
        <v>1</v>
      </c>
    </row>
    <row r="12" spans="1:20" ht="27" customHeight="1" x14ac:dyDescent="0.2">
      <c r="B12" s="51" t="s">
        <v>34</v>
      </c>
      <c r="C12" s="52"/>
      <c r="D12" s="53"/>
      <c r="E12" s="36" t="s">
        <v>29</v>
      </c>
      <c r="F12" s="35">
        <v>3</v>
      </c>
      <c r="G12" s="35">
        <v>2</v>
      </c>
      <c r="H12" s="35">
        <v>2</v>
      </c>
    </row>
    <row r="13" spans="1:20" ht="27" customHeight="1" x14ac:dyDescent="0.2">
      <c r="B13" s="55" t="s">
        <v>35</v>
      </c>
      <c r="C13" s="24"/>
      <c r="D13" s="24"/>
      <c r="E13" s="50" t="s">
        <v>29</v>
      </c>
      <c r="F13" s="50">
        <v>3</v>
      </c>
      <c r="G13" s="50">
        <v>3</v>
      </c>
      <c r="H13" s="50">
        <v>3</v>
      </c>
    </row>
    <row r="14" spans="1:20" ht="27" customHeight="1" x14ac:dyDescent="0.2">
      <c r="B14" s="270" t="s">
        <v>36</v>
      </c>
      <c r="C14" s="270"/>
      <c r="D14" s="254"/>
      <c r="E14" s="35" t="s">
        <v>29</v>
      </c>
      <c r="F14" s="36"/>
      <c r="G14" s="35"/>
      <c r="H14" s="35">
        <v>1</v>
      </c>
    </row>
    <row r="15" spans="1:20" ht="30" customHeight="1" x14ac:dyDescent="0.2">
      <c r="B15" s="277" t="s">
        <v>37</v>
      </c>
      <c r="C15" s="278"/>
      <c r="D15" s="278"/>
      <c r="E15" s="278"/>
      <c r="F15" s="278"/>
      <c r="G15" s="278"/>
      <c r="H15" s="279"/>
    </row>
    <row r="16" spans="1:20" ht="27" customHeight="1" x14ac:dyDescent="0.2">
      <c r="B16" s="266" t="s">
        <v>38</v>
      </c>
      <c r="C16" s="267"/>
      <c r="D16" s="268"/>
      <c r="E16" s="46" t="s">
        <v>29</v>
      </c>
      <c r="F16" s="74">
        <v>6</v>
      </c>
      <c r="G16" s="75">
        <v>5</v>
      </c>
      <c r="H16" s="75">
        <v>5</v>
      </c>
    </row>
    <row r="17" spans="2:8" ht="27" customHeight="1" x14ac:dyDescent="0.2">
      <c r="B17" s="47" t="s">
        <v>39</v>
      </c>
      <c r="C17" s="48"/>
      <c r="D17" s="48"/>
      <c r="E17" s="50" t="s">
        <v>29</v>
      </c>
      <c r="F17" s="74">
        <v>2</v>
      </c>
      <c r="G17" s="74">
        <v>2</v>
      </c>
      <c r="H17" s="74">
        <v>1</v>
      </c>
    </row>
    <row r="18" spans="2:8" ht="27" customHeight="1" x14ac:dyDescent="0.2">
      <c r="B18" s="51" t="s">
        <v>40</v>
      </c>
      <c r="C18" s="52"/>
      <c r="D18" s="52"/>
      <c r="E18" s="35" t="s">
        <v>29</v>
      </c>
      <c r="F18" s="76">
        <v>0</v>
      </c>
      <c r="G18" s="77">
        <v>0</v>
      </c>
      <c r="H18" s="35">
        <v>1</v>
      </c>
    </row>
    <row r="19" spans="2:8" ht="27" customHeight="1" x14ac:dyDescent="0.2">
      <c r="B19" s="320" t="s">
        <v>41</v>
      </c>
      <c r="C19" s="321"/>
      <c r="D19" s="321"/>
      <c r="E19" s="321"/>
      <c r="F19" s="321"/>
      <c r="G19" s="321"/>
      <c r="H19" s="322"/>
    </row>
    <row r="20" spans="2:8" ht="27" customHeight="1" x14ac:dyDescent="0.2">
      <c r="B20" s="305"/>
      <c r="C20" s="305"/>
      <c r="D20" s="306"/>
      <c r="E20" s="50"/>
      <c r="F20" s="121" t="s">
        <v>42</v>
      </c>
      <c r="G20" s="121" t="s">
        <v>42</v>
      </c>
      <c r="H20" s="122">
        <v>3.9</v>
      </c>
    </row>
    <row r="21" spans="2:8" ht="27" customHeight="1" x14ac:dyDescent="0.2">
      <c r="B21" s="269" t="s">
        <v>43</v>
      </c>
      <c r="C21" s="269"/>
      <c r="D21" s="269"/>
      <c r="E21" s="269"/>
      <c r="F21" s="269"/>
      <c r="G21" s="269"/>
      <c r="H21" s="269"/>
    </row>
    <row r="22" spans="2:8" ht="27" customHeight="1" x14ac:dyDescent="0.2">
      <c r="B22" s="263" t="s">
        <v>44</v>
      </c>
      <c r="C22" s="264"/>
      <c r="D22" s="265"/>
      <c r="E22" s="102" t="s">
        <v>45</v>
      </c>
      <c r="F22" s="60">
        <v>10</v>
      </c>
      <c r="G22" s="60">
        <v>12</v>
      </c>
      <c r="H22" s="60">
        <v>11</v>
      </c>
    </row>
    <row r="23" spans="2:8" ht="27" customHeight="1" x14ac:dyDescent="0.2">
      <c r="B23" s="47" t="s">
        <v>46</v>
      </c>
      <c r="C23" s="48"/>
      <c r="D23" s="48"/>
      <c r="E23" s="50" t="s">
        <v>45</v>
      </c>
      <c r="F23" s="50">
        <v>7</v>
      </c>
      <c r="G23" s="50">
        <v>8</v>
      </c>
      <c r="H23" s="50">
        <v>7</v>
      </c>
    </row>
    <row r="24" spans="2:8" ht="27" customHeight="1" x14ac:dyDescent="0.2">
      <c r="B24" s="47" t="s">
        <v>47</v>
      </c>
      <c r="C24" s="48"/>
      <c r="D24" s="48"/>
      <c r="E24" s="50" t="s">
        <v>45</v>
      </c>
      <c r="F24" s="46">
        <v>3</v>
      </c>
      <c r="G24" s="50">
        <v>4</v>
      </c>
      <c r="H24" s="50">
        <v>4</v>
      </c>
    </row>
    <row r="25" spans="2:8" ht="27" customHeight="1" x14ac:dyDescent="0.2">
      <c r="B25" s="270" t="s">
        <v>48</v>
      </c>
      <c r="C25" s="270"/>
      <c r="D25" s="270"/>
      <c r="E25" s="35" t="s">
        <v>45</v>
      </c>
      <c r="F25" s="35">
        <v>110</v>
      </c>
      <c r="G25" s="35">
        <v>74</v>
      </c>
      <c r="H25" s="35">
        <v>75</v>
      </c>
    </row>
    <row r="26" spans="2:8" s="24" customFormat="1" ht="30" customHeight="1" x14ac:dyDescent="0.2">
      <c r="B26" s="260" t="s">
        <v>49</v>
      </c>
      <c r="C26" s="261"/>
      <c r="D26" s="261"/>
      <c r="E26" s="261"/>
      <c r="F26" s="261"/>
      <c r="G26" s="261"/>
      <c r="H26" s="262"/>
    </row>
    <row r="27" spans="2:8" ht="27" customHeight="1" x14ac:dyDescent="0.2">
      <c r="B27" s="280" t="s">
        <v>50</v>
      </c>
      <c r="C27" s="281"/>
      <c r="D27" s="281"/>
      <c r="E27" s="12"/>
      <c r="F27" s="19"/>
      <c r="G27" s="19"/>
      <c r="H27" s="18"/>
    </row>
    <row r="28" spans="2:8" ht="27" customHeight="1" x14ac:dyDescent="0.2">
      <c r="B28" s="263" t="s">
        <v>51</v>
      </c>
      <c r="C28" s="264"/>
      <c r="D28" s="265"/>
      <c r="E28" s="43" t="s">
        <v>29</v>
      </c>
      <c r="F28" s="72">
        <v>4</v>
      </c>
      <c r="G28" s="73">
        <v>4</v>
      </c>
      <c r="H28" s="73">
        <v>4</v>
      </c>
    </row>
    <row r="29" spans="2:8" ht="27" customHeight="1" x14ac:dyDescent="0.2">
      <c r="B29" s="47" t="s">
        <v>52</v>
      </c>
      <c r="C29" s="48"/>
      <c r="D29" s="48"/>
      <c r="E29" s="35" t="s">
        <v>53</v>
      </c>
      <c r="F29" s="74">
        <v>75</v>
      </c>
      <c r="G29" s="74">
        <v>75</v>
      </c>
      <c r="H29" s="74">
        <v>75</v>
      </c>
    </row>
    <row r="30" spans="2:8" ht="27" customHeight="1" x14ac:dyDescent="0.2">
      <c r="B30" s="9" t="s">
        <v>54</v>
      </c>
      <c r="C30" s="13"/>
      <c r="D30" s="13"/>
      <c r="E30" s="16"/>
      <c r="F30" s="17"/>
      <c r="G30" s="17"/>
      <c r="H30" s="14"/>
    </row>
    <row r="31" spans="2:8" ht="27" customHeight="1" x14ac:dyDescent="0.2">
      <c r="B31" s="254" t="s">
        <v>51</v>
      </c>
      <c r="C31" s="255"/>
      <c r="D31" s="256"/>
      <c r="E31" s="36" t="s">
        <v>29</v>
      </c>
      <c r="F31" s="71">
        <v>4</v>
      </c>
      <c r="G31" s="71">
        <v>4</v>
      </c>
      <c r="H31" s="71">
        <v>4</v>
      </c>
    </row>
    <row r="32" spans="2:8" ht="27" customHeight="1" x14ac:dyDescent="0.2">
      <c r="B32" s="58" t="s">
        <v>52</v>
      </c>
      <c r="C32" s="54"/>
      <c r="D32" s="59"/>
      <c r="E32" s="36" t="s">
        <v>53</v>
      </c>
      <c r="F32" s="71">
        <v>75</v>
      </c>
      <c r="G32" s="71">
        <v>75</v>
      </c>
      <c r="H32" s="71">
        <v>75</v>
      </c>
    </row>
    <row r="33" spans="2:8" ht="27" customHeight="1" x14ac:dyDescent="0.2">
      <c r="B33" s="299" t="s">
        <v>55</v>
      </c>
      <c r="C33" s="300"/>
      <c r="D33" s="300"/>
      <c r="E33" s="300"/>
      <c r="F33" s="300"/>
      <c r="G33" s="300"/>
      <c r="H33" s="301"/>
    </row>
    <row r="34" spans="2:8" ht="27" customHeight="1" x14ac:dyDescent="0.2">
      <c r="B34" s="266" t="s">
        <v>51</v>
      </c>
      <c r="C34" s="267"/>
      <c r="D34" s="268"/>
      <c r="E34" s="46" t="s">
        <v>29</v>
      </c>
      <c r="F34" s="50">
        <v>5</v>
      </c>
      <c r="G34" s="50">
        <v>4</v>
      </c>
      <c r="H34" s="50">
        <v>4</v>
      </c>
    </row>
    <row r="35" spans="2:8" ht="27" customHeight="1" x14ac:dyDescent="0.2">
      <c r="B35" s="254" t="s">
        <v>52</v>
      </c>
      <c r="C35" s="255"/>
      <c r="D35" s="256"/>
      <c r="E35" s="35" t="s">
        <v>53</v>
      </c>
      <c r="F35" s="35">
        <v>80</v>
      </c>
      <c r="G35" s="35">
        <v>75</v>
      </c>
      <c r="H35" s="35">
        <v>75</v>
      </c>
    </row>
    <row r="36" spans="2:8" ht="27" customHeight="1" x14ac:dyDescent="0.2">
      <c r="B36" s="295" t="s">
        <v>56</v>
      </c>
      <c r="C36" s="296"/>
      <c r="D36" s="296"/>
      <c r="E36" s="296"/>
      <c r="F36" s="296"/>
      <c r="G36" s="296"/>
      <c r="H36" s="297"/>
    </row>
    <row r="37" spans="2:8" ht="27" customHeight="1" x14ac:dyDescent="0.2">
      <c r="B37" s="280" t="s">
        <v>57</v>
      </c>
      <c r="C37" s="281"/>
      <c r="D37" s="281"/>
      <c r="E37" s="12"/>
      <c r="F37" s="19"/>
      <c r="G37" s="19"/>
      <c r="H37" s="18"/>
    </row>
    <row r="38" spans="2:8" ht="27" customHeight="1" x14ac:dyDescent="0.2">
      <c r="B38" s="257" t="s">
        <v>58</v>
      </c>
      <c r="C38" s="258"/>
      <c r="D38" s="259"/>
      <c r="E38" s="50"/>
      <c r="F38" s="75">
        <v>9</v>
      </c>
      <c r="G38" s="75">
        <v>9</v>
      </c>
      <c r="H38" s="75">
        <v>9</v>
      </c>
    </row>
    <row r="39" spans="2:8" ht="27" customHeight="1" x14ac:dyDescent="0.2">
      <c r="B39" s="257" t="s">
        <v>59</v>
      </c>
      <c r="C39" s="258"/>
      <c r="D39" s="259"/>
      <c r="E39" s="36"/>
      <c r="F39" s="65">
        <v>62</v>
      </c>
      <c r="G39" s="65">
        <v>49</v>
      </c>
      <c r="H39" s="65">
        <v>55</v>
      </c>
    </row>
    <row r="40" spans="2:8" ht="27" customHeight="1" x14ac:dyDescent="0.2">
      <c r="B40" s="9" t="s">
        <v>54</v>
      </c>
      <c r="C40" s="13"/>
      <c r="D40" s="13"/>
      <c r="E40" s="16"/>
      <c r="F40" s="17"/>
      <c r="G40" s="17"/>
      <c r="H40" s="14"/>
    </row>
    <row r="41" spans="2:8" ht="27" customHeight="1" x14ac:dyDescent="0.2">
      <c r="B41" s="257" t="s">
        <v>58</v>
      </c>
      <c r="C41" s="258"/>
      <c r="D41" s="259"/>
      <c r="E41" s="50"/>
      <c r="F41" s="75">
        <v>8</v>
      </c>
      <c r="G41" s="75">
        <v>11</v>
      </c>
      <c r="H41" s="75">
        <v>11</v>
      </c>
    </row>
    <row r="42" spans="2:8" ht="27" customHeight="1" x14ac:dyDescent="0.2">
      <c r="B42" s="257" t="s">
        <v>59</v>
      </c>
      <c r="C42" s="258"/>
      <c r="D42" s="259"/>
      <c r="E42" s="36"/>
      <c r="F42" s="65">
        <v>19</v>
      </c>
      <c r="G42" s="65">
        <v>21</v>
      </c>
      <c r="H42" s="65">
        <v>15</v>
      </c>
    </row>
    <row r="43" spans="2:8" ht="27" customHeight="1" x14ac:dyDescent="0.2">
      <c r="B43" s="299" t="s">
        <v>55</v>
      </c>
      <c r="C43" s="300"/>
      <c r="D43" s="300"/>
      <c r="E43" s="300"/>
      <c r="F43" s="300"/>
      <c r="G43" s="300"/>
      <c r="H43" s="301"/>
    </row>
    <row r="44" spans="2:8" ht="27" customHeight="1" x14ac:dyDescent="0.2">
      <c r="B44" s="257" t="s">
        <v>58</v>
      </c>
      <c r="C44" s="258"/>
      <c r="D44" s="259"/>
      <c r="E44" s="50"/>
      <c r="F44" s="75">
        <v>9</v>
      </c>
      <c r="G44" s="75">
        <v>8</v>
      </c>
      <c r="H44" s="75">
        <v>7</v>
      </c>
    </row>
    <row r="45" spans="2:8" ht="27" customHeight="1" x14ac:dyDescent="0.2">
      <c r="B45" s="257" t="s">
        <v>59</v>
      </c>
      <c r="C45" s="258"/>
      <c r="D45" s="259"/>
      <c r="E45" s="36"/>
      <c r="F45" s="65">
        <v>30</v>
      </c>
      <c r="G45" s="65">
        <v>22</v>
      </c>
      <c r="H45" s="65">
        <v>25</v>
      </c>
    </row>
    <row r="46" spans="2:8" ht="48.75" customHeight="1" x14ac:dyDescent="0.2">
      <c r="B46" s="56"/>
      <c r="C46" s="56"/>
      <c r="D46" s="56"/>
      <c r="E46" s="62"/>
      <c r="F46" s="62"/>
      <c r="G46" s="62"/>
      <c r="H46" s="62"/>
    </row>
    <row r="47" spans="2:8" ht="27" customHeight="1" x14ac:dyDescent="0.2">
      <c r="B47" s="317" t="s">
        <v>60</v>
      </c>
      <c r="C47" s="318"/>
      <c r="D47" s="318"/>
      <c r="E47" s="318"/>
      <c r="F47" s="318"/>
      <c r="G47" s="318"/>
      <c r="H47" s="319"/>
    </row>
    <row r="48" spans="2:8" ht="27" customHeight="1" x14ac:dyDescent="0.2">
      <c r="B48" s="310"/>
      <c r="C48" s="311"/>
      <c r="D48" s="312"/>
      <c r="E48" s="177" t="s">
        <v>27</v>
      </c>
      <c r="F48" s="44">
        <v>2021</v>
      </c>
      <c r="G48" s="45">
        <v>2022</v>
      </c>
      <c r="H48" s="45">
        <v>2023</v>
      </c>
    </row>
    <row r="49" spans="2:8" ht="27" customHeight="1" x14ac:dyDescent="0.2">
      <c r="B49" s="307" t="s">
        <v>61</v>
      </c>
      <c r="C49" s="308"/>
      <c r="D49" s="309"/>
      <c r="E49" s="46" t="s">
        <v>29</v>
      </c>
      <c r="F49" s="99">
        <v>5</v>
      </c>
      <c r="G49" s="100">
        <v>5</v>
      </c>
      <c r="H49" s="100">
        <v>5</v>
      </c>
    </row>
    <row r="50" spans="2:8" ht="27" customHeight="1" x14ac:dyDescent="0.2">
      <c r="B50" s="47" t="s">
        <v>31</v>
      </c>
      <c r="C50" s="49"/>
      <c r="D50" s="49"/>
      <c r="E50" s="50" t="s">
        <v>29</v>
      </c>
      <c r="F50" s="46">
        <v>1</v>
      </c>
      <c r="G50" s="50">
        <v>1</v>
      </c>
      <c r="H50" s="50">
        <v>1</v>
      </c>
    </row>
    <row r="51" spans="2:8" ht="27" customHeight="1" x14ac:dyDescent="0.2">
      <c r="B51" s="9" t="s">
        <v>32</v>
      </c>
      <c r="C51" s="13"/>
      <c r="D51" s="13"/>
      <c r="E51" s="16"/>
      <c r="F51" s="17"/>
      <c r="G51" s="17"/>
      <c r="H51" s="14"/>
    </row>
    <row r="52" spans="2:8" ht="27" customHeight="1" x14ac:dyDescent="0.2">
      <c r="B52" s="47" t="s">
        <v>33</v>
      </c>
      <c r="C52" s="49"/>
      <c r="D52" s="49"/>
      <c r="E52" s="35" t="s">
        <v>29</v>
      </c>
      <c r="F52" s="35">
        <v>4</v>
      </c>
      <c r="G52" s="35">
        <v>4</v>
      </c>
      <c r="H52" s="35">
        <v>2</v>
      </c>
    </row>
    <row r="53" spans="2:8" ht="27" customHeight="1" x14ac:dyDescent="0.2">
      <c r="B53" s="51" t="s">
        <v>34</v>
      </c>
      <c r="C53" s="52"/>
      <c r="D53" s="53"/>
      <c r="E53" s="36" t="s">
        <v>29</v>
      </c>
      <c r="F53" s="35">
        <v>1</v>
      </c>
      <c r="G53" s="35">
        <v>1</v>
      </c>
      <c r="H53" s="35">
        <v>3</v>
      </c>
    </row>
    <row r="54" spans="2:8" ht="30" customHeight="1" x14ac:dyDescent="0.2">
      <c r="B54" s="313" t="s">
        <v>62</v>
      </c>
      <c r="C54" s="314"/>
      <c r="D54" s="314"/>
      <c r="E54" s="314"/>
      <c r="F54" s="314"/>
      <c r="G54" s="314"/>
      <c r="H54" s="315"/>
    </row>
    <row r="55" spans="2:8" ht="27" customHeight="1" x14ac:dyDescent="0.2">
      <c r="B55" s="254" t="s">
        <v>38</v>
      </c>
      <c r="C55" s="255"/>
      <c r="D55" s="256"/>
      <c r="E55" s="46" t="s">
        <v>29</v>
      </c>
      <c r="F55" s="74">
        <v>4</v>
      </c>
      <c r="G55" s="75">
        <v>2</v>
      </c>
      <c r="H55" s="75">
        <v>2</v>
      </c>
    </row>
    <row r="56" spans="2:8" ht="27" customHeight="1" x14ac:dyDescent="0.2">
      <c r="B56" s="51" t="s">
        <v>39</v>
      </c>
      <c r="C56" s="57"/>
      <c r="D56" s="57"/>
      <c r="E56" s="35" t="s">
        <v>29</v>
      </c>
      <c r="F56" s="64">
        <v>1</v>
      </c>
      <c r="G56" s="64">
        <v>3</v>
      </c>
      <c r="H56" s="64">
        <v>3</v>
      </c>
    </row>
    <row r="57" spans="2:8" ht="27" customHeight="1" x14ac:dyDescent="0.2">
      <c r="B57" s="286" t="s">
        <v>63</v>
      </c>
      <c r="C57" s="287"/>
      <c r="D57" s="287"/>
      <c r="E57" s="287"/>
      <c r="F57" s="287"/>
      <c r="G57" s="287"/>
      <c r="H57" s="288"/>
    </row>
    <row r="58" spans="2:8" ht="27" customHeight="1" x14ac:dyDescent="0.2">
      <c r="B58" s="254" t="s">
        <v>64</v>
      </c>
      <c r="C58" s="255"/>
      <c r="D58" s="256"/>
      <c r="E58" s="50" t="s">
        <v>45</v>
      </c>
      <c r="F58" s="60">
        <v>106</v>
      </c>
      <c r="G58" s="60">
        <v>112</v>
      </c>
      <c r="H58" s="60">
        <v>99</v>
      </c>
    </row>
    <row r="59" spans="2:8" ht="27" customHeight="1" x14ac:dyDescent="0.2">
      <c r="B59" s="266" t="s">
        <v>65</v>
      </c>
      <c r="C59" s="267"/>
      <c r="D59" s="268"/>
      <c r="E59" s="50" t="s">
        <v>45</v>
      </c>
      <c r="F59" s="50">
        <v>884</v>
      </c>
      <c r="G59" s="50">
        <v>747</v>
      </c>
      <c r="H59" s="50">
        <v>539</v>
      </c>
    </row>
    <row r="60" spans="2:8" ht="30" customHeight="1" x14ac:dyDescent="0.2">
      <c r="B60" s="316" t="s">
        <v>66</v>
      </c>
      <c r="C60" s="316"/>
      <c r="D60" s="316"/>
      <c r="E60" s="316"/>
      <c r="F60" s="316"/>
      <c r="G60" s="316"/>
      <c r="H60" s="316"/>
    </row>
    <row r="61" spans="2:8" ht="27" customHeight="1" x14ac:dyDescent="0.2">
      <c r="B61" s="273" t="s">
        <v>26</v>
      </c>
      <c r="C61" s="273"/>
      <c r="D61" s="273"/>
      <c r="E61" s="21" t="s">
        <v>27</v>
      </c>
      <c r="F61" s="223">
        <v>2021</v>
      </c>
      <c r="G61" s="223">
        <v>2022</v>
      </c>
      <c r="H61" s="223">
        <v>2023</v>
      </c>
    </row>
    <row r="62" spans="2:8" ht="27" customHeight="1" x14ac:dyDescent="0.2">
      <c r="B62" s="290" t="s">
        <v>67</v>
      </c>
      <c r="C62" s="290"/>
      <c r="D62" s="290"/>
      <c r="E62" s="290"/>
      <c r="F62" s="290"/>
      <c r="G62" s="290"/>
      <c r="H62" s="290"/>
    </row>
    <row r="63" spans="2:8" ht="27" customHeight="1" x14ac:dyDescent="0.2">
      <c r="B63" s="289" t="s">
        <v>51</v>
      </c>
      <c r="C63" s="270"/>
      <c r="D63" s="270"/>
      <c r="E63" s="35" t="s">
        <v>29</v>
      </c>
      <c r="F63" s="119">
        <v>7</v>
      </c>
      <c r="G63" s="119">
        <v>7</v>
      </c>
      <c r="H63" s="119">
        <v>7</v>
      </c>
    </row>
    <row r="64" spans="2:8" ht="27" customHeight="1" x14ac:dyDescent="0.2">
      <c r="B64" s="254" t="s">
        <v>68</v>
      </c>
      <c r="C64" s="255"/>
      <c r="D64" s="256"/>
      <c r="E64" s="35" t="s">
        <v>29</v>
      </c>
      <c r="F64" s="75">
        <v>3</v>
      </c>
      <c r="G64" s="75">
        <v>4</v>
      </c>
      <c r="H64" s="75">
        <v>2</v>
      </c>
    </row>
    <row r="65" spans="2:8" ht="27" customHeight="1" x14ac:dyDescent="0.2">
      <c r="B65" s="254" t="s">
        <v>69</v>
      </c>
      <c r="C65" s="255"/>
      <c r="D65" s="256"/>
      <c r="E65" s="93" t="s">
        <v>29</v>
      </c>
      <c r="F65" s="65">
        <v>4</v>
      </c>
      <c r="G65" s="65">
        <v>3</v>
      </c>
      <c r="H65" s="65">
        <v>5</v>
      </c>
    </row>
    <row r="66" spans="2:8" ht="27" customHeight="1" x14ac:dyDescent="0.2">
      <c r="B66" s="291" t="s">
        <v>70</v>
      </c>
      <c r="C66" s="292"/>
      <c r="D66" s="292"/>
      <c r="E66" s="292"/>
      <c r="F66" s="293"/>
      <c r="G66" s="293"/>
      <c r="H66" s="294"/>
    </row>
    <row r="67" spans="2:8" ht="27" customHeight="1" x14ac:dyDescent="0.2">
      <c r="B67" s="270" t="s">
        <v>51</v>
      </c>
      <c r="C67" s="270"/>
      <c r="D67" s="270"/>
      <c r="E67" s="35" t="s">
        <v>29</v>
      </c>
      <c r="F67" s="119">
        <v>5</v>
      </c>
      <c r="G67" s="119">
        <v>5</v>
      </c>
      <c r="H67" s="119">
        <v>7</v>
      </c>
    </row>
    <row r="68" spans="2:8" ht="27" customHeight="1" x14ac:dyDescent="0.2">
      <c r="B68" s="254" t="s">
        <v>68</v>
      </c>
      <c r="C68" s="255"/>
      <c r="D68" s="256"/>
      <c r="E68" s="35" t="s">
        <v>29</v>
      </c>
      <c r="F68" s="75">
        <v>2</v>
      </c>
      <c r="G68" s="75">
        <v>2</v>
      </c>
      <c r="H68" s="75">
        <v>3</v>
      </c>
    </row>
    <row r="69" spans="2:8" ht="27" customHeight="1" x14ac:dyDescent="0.2">
      <c r="B69" s="254" t="s">
        <v>69</v>
      </c>
      <c r="C69" s="255"/>
      <c r="D69" s="256"/>
      <c r="E69" s="93" t="s">
        <v>29</v>
      </c>
      <c r="F69" s="65">
        <v>3</v>
      </c>
      <c r="G69" s="65">
        <v>3</v>
      </c>
      <c r="H69" s="65">
        <v>4</v>
      </c>
    </row>
    <row r="70" spans="2:8" ht="27" customHeight="1" x14ac:dyDescent="0.2">
      <c r="B70" s="291" t="s">
        <v>71</v>
      </c>
      <c r="C70" s="292"/>
      <c r="D70" s="292"/>
      <c r="E70" s="292"/>
      <c r="F70" s="293"/>
      <c r="G70" s="293"/>
      <c r="H70" s="294"/>
    </row>
    <row r="71" spans="2:8" ht="27" customHeight="1" x14ac:dyDescent="0.2">
      <c r="B71" s="270" t="s">
        <v>51</v>
      </c>
      <c r="C71" s="270"/>
      <c r="D71" s="270"/>
      <c r="E71" s="35" t="s">
        <v>29</v>
      </c>
      <c r="F71" s="119">
        <v>7</v>
      </c>
      <c r="G71" s="119">
        <v>7</v>
      </c>
      <c r="H71" s="119">
        <v>7</v>
      </c>
    </row>
    <row r="72" spans="2:8" ht="27" customHeight="1" x14ac:dyDescent="0.2">
      <c r="B72" s="254" t="s">
        <v>68</v>
      </c>
      <c r="C72" s="255"/>
      <c r="D72" s="256"/>
      <c r="E72" s="35" t="s">
        <v>29</v>
      </c>
      <c r="F72" s="75">
        <v>1</v>
      </c>
      <c r="G72" s="75">
        <v>2</v>
      </c>
      <c r="H72" s="75">
        <v>3</v>
      </c>
    </row>
    <row r="73" spans="2:8" ht="27" customHeight="1" x14ac:dyDescent="0.2">
      <c r="B73" s="254" t="s">
        <v>69</v>
      </c>
      <c r="C73" s="255"/>
      <c r="D73" s="256"/>
      <c r="E73" s="93" t="s">
        <v>29</v>
      </c>
      <c r="F73" s="65">
        <v>6</v>
      </c>
      <c r="G73" s="65">
        <v>5</v>
      </c>
      <c r="H73" s="65">
        <v>4</v>
      </c>
    </row>
    <row r="74" spans="2:8" ht="27" customHeight="1" x14ac:dyDescent="0.2">
      <c r="B74" s="291" t="s">
        <v>72</v>
      </c>
      <c r="C74" s="292"/>
      <c r="D74" s="292"/>
      <c r="E74" s="292"/>
      <c r="F74" s="293"/>
      <c r="G74" s="293"/>
      <c r="H74" s="294"/>
    </row>
    <row r="75" spans="2:8" ht="27" customHeight="1" x14ac:dyDescent="0.2">
      <c r="B75" s="270" t="s">
        <v>51</v>
      </c>
      <c r="C75" s="270"/>
      <c r="D75" s="270"/>
      <c r="E75" s="35" t="s">
        <v>29</v>
      </c>
      <c r="F75" s="119">
        <v>8</v>
      </c>
      <c r="G75" s="119">
        <v>8</v>
      </c>
      <c r="H75" s="119">
        <v>7</v>
      </c>
    </row>
    <row r="76" spans="2:8" ht="27" customHeight="1" x14ac:dyDescent="0.2">
      <c r="B76" s="254" t="s">
        <v>68</v>
      </c>
      <c r="C76" s="255"/>
      <c r="D76" s="256"/>
      <c r="E76" s="35" t="s">
        <v>29</v>
      </c>
      <c r="F76" s="75">
        <v>3</v>
      </c>
      <c r="G76" s="75">
        <v>3</v>
      </c>
      <c r="H76" s="75">
        <v>3</v>
      </c>
    </row>
    <row r="77" spans="2:8" ht="27" customHeight="1" x14ac:dyDescent="0.2">
      <c r="B77" s="266" t="s">
        <v>69</v>
      </c>
      <c r="C77" s="267"/>
      <c r="D77" s="268"/>
      <c r="E77" s="101" t="s">
        <v>29</v>
      </c>
      <c r="F77" s="75">
        <v>5</v>
      </c>
      <c r="G77" s="75">
        <v>5</v>
      </c>
      <c r="H77" s="75">
        <v>4</v>
      </c>
    </row>
    <row r="78" spans="2:8" ht="27" customHeight="1" x14ac:dyDescent="0.2">
      <c r="B78" s="302" t="s">
        <v>73</v>
      </c>
      <c r="C78" s="302"/>
      <c r="D78" s="302"/>
      <c r="E78" s="302"/>
      <c r="F78" s="302"/>
      <c r="G78" s="302"/>
      <c r="H78" s="302"/>
    </row>
    <row r="79" spans="2:8" ht="27" customHeight="1" x14ac:dyDescent="0.2">
      <c r="B79" s="252" t="s">
        <v>51</v>
      </c>
      <c r="C79" s="252"/>
      <c r="D79" s="252"/>
      <c r="E79" s="102" t="s">
        <v>29</v>
      </c>
      <c r="F79" s="120">
        <v>7</v>
      </c>
      <c r="G79" s="120">
        <v>7</v>
      </c>
      <c r="H79" s="120">
        <v>7</v>
      </c>
    </row>
    <row r="80" spans="2:8" ht="27" customHeight="1" x14ac:dyDescent="0.2">
      <c r="B80" s="254" t="s">
        <v>68</v>
      </c>
      <c r="C80" s="255"/>
      <c r="D80" s="256"/>
      <c r="E80" s="35" t="s">
        <v>29</v>
      </c>
      <c r="F80" s="75">
        <v>3</v>
      </c>
      <c r="G80" s="75">
        <v>4</v>
      </c>
      <c r="H80" s="75">
        <v>5</v>
      </c>
    </row>
    <row r="81" spans="2:8" ht="27" customHeight="1" x14ac:dyDescent="0.2">
      <c r="B81" s="254" t="s">
        <v>69</v>
      </c>
      <c r="C81" s="255"/>
      <c r="D81" s="256"/>
      <c r="E81" s="93" t="s">
        <v>29</v>
      </c>
      <c r="F81" s="65">
        <v>4</v>
      </c>
      <c r="G81" s="65">
        <v>3</v>
      </c>
      <c r="H81" s="65">
        <v>2</v>
      </c>
    </row>
    <row r="82" spans="2:8" ht="27" customHeight="1" x14ac:dyDescent="0.2">
      <c r="B82" s="291" t="s">
        <v>74</v>
      </c>
      <c r="C82" s="292"/>
      <c r="D82" s="292"/>
      <c r="E82" s="292"/>
      <c r="F82" s="293"/>
      <c r="G82" s="293"/>
      <c r="H82" s="294"/>
    </row>
    <row r="83" spans="2:8" ht="27" customHeight="1" x14ac:dyDescent="0.2">
      <c r="B83" s="270" t="s">
        <v>51</v>
      </c>
      <c r="C83" s="270"/>
      <c r="D83" s="270"/>
      <c r="E83" s="35" t="s">
        <v>29</v>
      </c>
      <c r="F83" s="119">
        <v>7</v>
      </c>
      <c r="G83" s="119">
        <v>7</v>
      </c>
      <c r="H83" s="119">
        <v>7</v>
      </c>
    </row>
    <row r="84" spans="2:8" ht="27" customHeight="1" x14ac:dyDescent="0.2">
      <c r="B84" s="254" t="s">
        <v>68</v>
      </c>
      <c r="C84" s="255"/>
      <c r="D84" s="256"/>
      <c r="E84" s="35" t="s">
        <v>29</v>
      </c>
      <c r="F84" s="75">
        <v>4</v>
      </c>
      <c r="G84" s="75">
        <v>5</v>
      </c>
      <c r="H84" s="75">
        <v>4</v>
      </c>
    </row>
    <row r="85" spans="2:8" ht="27" customHeight="1" x14ac:dyDescent="0.2">
      <c r="B85" s="254" t="s">
        <v>69</v>
      </c>
      <c r="C85" s="255"/>
      <c r="D85" s="256"/>
      <c r="E85" s="93" t="s">
        <v>29</v>
      </c>
      <c r="F85" s="65">
        <v>3</v>
      </c>
      <c r="G85" s="65">
        <v>2</v>
      </c>
      <c r="H85" s="65">
        <v>3</v>
      </c>
    </row>
    <row r="86" spans="2:8" ht="30" customHeight="1" x14ac:dyDescent="0.2">
      <c r="B86" s="295" t="s">
        <v>75</v>
      </c>
      <c r="C86" s="296"/>
      <c r="D86" s="296"/>
      <c r="E86" s="296"/>
      <c r="F86" s="296"/>
      <c r="G86" s="296"/>
      <c r="H86" s="297"/>
    </row>
    <row r="87" spans="2:8" ht="27" customHeight="1" x14ac:dyDescent="0.2">
      <c r="B87" s="280" t="s">
        <v>76</v>
      </c>
      <c r="C87" s="281"/>
      <c r="D87" s="281"/>
      <c r="E87" s="281"/>
      <c r="F87" s="281"/>
      <c r="G87" s="281"/>
      <c r="H87" s="298"/>
    </row>
    <row r="88" spans="2:8" ht="27" customHeight="1" x14ac:dyDescent="0.2">
      <c r="B88" s="257" t="s">
        <v>58</v>
      </c>
      <c r="C88" s="258"/>
      <c r="D88" s="259"/>
      <c r="E88" s="50" t="s">
        <v>77</v>
      </c>
      <c r="F88" s="75">
        <v>29</v>
      </c>
      <c r="G88" s="75">
        <v>33</v>
      </c>
      <c r="H88" s="75">
        <v>41</v>
      </c>
    </row>
    <row r="89" spans="2:8" ht="27" customHeight="1" x14ac:dyDescent="0.2">
      <c r="B89" s="257" t="s">
        <v>59</v>
      </c>
      <c r="C89" s="258"/>
      <c r="D89" s="258"/>
      <c r="E89" s="35" t="s">
        <v>77</v>
      </c>
      <c r="F89" s="64">
        <v>61</v>
      </c>
      <c r="G89" s="65">
        <v>83</v>
      </c>
      <c r="H89" s="65">
        <v>176</v>
      </c>
    </row>
    <row r="90" spans="2:8" ht="27" customHeight="1" x14ac:dyDescent="0.2">
      <c r="B90" s="20" t="s">
        <v>70</v>
      </c>
      <c r="C90" s="10"/>
      <c r="D90" s="10"/>
      <c r="E90" s="11"/>
      <c r="F90" s="5"/>
      <c r="G90" s="5"/>
      <c r="H90" s="7"/>
    </row>
    <row r="91" spans="2:8" ht="27" customHeight="1" x14ac:dyDescent="0.2">
      <c r="B91" s="257" t="s">
        <v>58</v>
      </c>
      <c r="C91" s="258"/>
      <c r="D91" s="259"/>
      <c r="E91" s="50" t="s">
        <v>77</v>
      </c>
      <c r="F91" s="75">
        <v>25</v>
      </c>
      <c r="G91" s="75">
        <v>27</v>
      </c>
      <c r="H91" s="75">
        <v>18</v>
      </c>
    </row>
    <row r="92" spans="2:8" ht="27" customHeight="1" x14ac:dyDescent="0.2">
      <c r="B92" s="257" t="s">
        <v>59</v>
      </c>
      <c r="C92" s="258"/>
      <c r="D92" s="259"/>
      <c r="E92" s="50" t="s">
        <v>77</v>
      </c>
      <c r="F92" s="75">
        <v>46</v>
      </c>
      <c r="G92" s="75">
        <v>41</v>
      </c>
      <c r="H92" s="75">
        <v>859</v>
      </c>
    </row>
    <row r="93" spans="2:8" ht="27" customHeight="1" x14ac:dyDescent="0.2">
      <c r="B93" s="15" t="s">
        <v>71</v>
      </c>
      <c r="C93" s="8"/>
      <c r="D93" s="8"/>
      <c r="E93" s="12"/>
      <c r="F93" s="3"/>
      <c r="G93" s="3"/>
      <c r="H93" s="4"/>
    </row>
    <row r="94" spans="2:8" ht="27" customHeight="1" x14ac:dyDescent="0.2">
      <c r="B94" s="257" t="s">
        <v>58</v>
      </c>
      <c r="C94" s="258"/>
      <c r="D94" s="259"/>
      <c r="E94" s="50" t="s">
        <v>77</v>
      </c>
      <c r="F94" s="75">
        <v>32</v>
      </c>
      <c r="G94" s="75">
        <v>35</v>
      </c>
      <c r="H94" s="75">
        <v>49</v>
      </c>
    </row>
    <row r="95" spans="2:8" ht="27" customHeight="1" x14ac:dyDescent="0.2">
      <c r="B95" s="257" t="s">
        <v>59</v>
      </c>
      <c r="C95" s="258"/>
      <c r="D95" s="259"/>
      <c r="E95" s="50" t="s">
        <v>77</v>
      </c>
      <c r="F95" s="65">
        <v>121</v>
      </c>
      <c r="G95" s="65">
        <v>171</v>
      </c>
      <c r="H95" s="65">
        <v>261</v>
      </c>
    </row>
    <row r="96" spans="2:8" ht="27" customHeight="1" x14ac:dyDescent="0.2">
      <c r="B96" s="15" t="s">
        <v>72</v>
      </c>
      <c r="C96" s="8"/>
      <c r="D96" s="8"/>
      <c r="E96" s="12"/>
      <c r="F96" s="3"/>
      <c r="G96" s="3"/>
      <c r="H96" s="4"/>
    </row>
    <row r="97" spans="2:8" ht="27" customHeight="1" x14ac:dyDescent="0.2">
      <c r="B97" s="257" t="s">
        <v>58</v>
      </c>
      <c r="C97" s="258"/>
      <c r="D97" s="259"/>
      <c r="E97" s="50" t="s">
        <v>77</v>
      </c>
      <c r="F97" s="75">
        <v>42</v>
      </c>
      <c r="G97" s="75">
        <v>46</v>
      </c>
      <c r="H97" s="75">
        <v>32</v>
      </c>
    </row>
    <row r="98" spans="2:8" ht="27" customHeight="1" x14ac:dyDescent="0.2">
      <c r="B98" s="257" t="s">
        <v>59</v>
      </c>
      <c r="C98" s="258"/>
      <c r="D98" s="259"/>
      <c r="E98" s="50" t="s">
        <v>77</v>
      </c>
      <c r="F98" s="65">
        <v>92</v>
      </c>
      <c r="G98" s="65">
        <v>108</v>
      </c>
      <c r="H98" s="65">
        <v>79</v>
      </c>
    </row>
    <row r="99" spans="2:8" ht="27" customHeight="1" x14ac:dyDescent="0.2">
      <c r="B99" s="15" t="s">
        <v>73</v>
      </c>
      <c r="C99" s="8"/>
      <c r="D99" s="8"/>
      <c r="E99" s="12"/>
      <c r="F99" s="3"/>
      <c r="G99" s="3"/>
      <c r="H99" s="4"/>
    </row>
    <row r="100" spans="2:8" ht="27" customHeight="1" x14ac:dyDescent="0.2">
      <c r="B100" s="257" t="s">
        <v>58</v>
      </c>
      <c r="C100" s="258"/>
      <c r="D100" s="259"/>
      <c r="E100" s="50" t="s">
        <v>77</v>
      </c>
      <c r="F100" s="75">
        <v>74</v>
      </c>
      <c r="G100" s="75">
        <v>59</v>
      </c>
      <c r="H100" s="75">
        <v>59</v>
      </c>
    </row>
    <row r="101" spans="2:8" ht="27" customHeight="1" x14ac:dyDescent="0.2">
      <c r="B101" s="257" t="s">
        <v>59</v>
      </c>
      <c r="C101" s="258"/>
      <c r="D101" s="259"/>
      <c r="E101" s="50" t="s">
        <v>77</v>
      </c>
      <c r="F101" s="65">
        <v>688</v>
      </c>
      <c r="G101" s="65">
        <v>696</v>
      </c>
      <c r="H101" s="65">
        <v>859</v>
      </c>
    </row>
    <row r="102" spans="2:8" ht="27" customHeight="1" x14ac:dyDescent="0.2">
      <c r="B102" s="15" t="s">
        <v>74</v>
      </c>
      <c r="C102" s="8"/>
      <c r="D102" s="8"/>
      <c r="E102" s="12"/>
      <c r="F102" s="3"/>
      <c r="G102" s="3"/>
      <c r="H102" s="4"/>
    </row>
    <row r="103" spans="2:8" ht="27" customHeight="1" x14ac:dyDescent="0.2">
      <c r="B103" s="282" t="s">
        <v>58</v>
      </c>
      <c r="C103" s="283"/>
      <c r="D103" s="284"/>
      <c r="E103" s="50" t="s">
        <v>77</v>
      </c>
      <c r="F103" s="75">
        <v>58</v>
      </c>
      <c r="G103" s="75">
        <v>63</v>
      </c>
      <c r="H103" s="75">
        <v>53</v>
      </c>
    </row>
    <row r="104" spans="2:8" ht="27" customHeight="1" x14ac:dyDescent="0.2">
      <c r="B104" s="285" t="s">
        <v>59</v>
      </c>
      <c r="C104" s="285"/>
      <c r="D104" s="257"/>
      <c r="E104" s="35" t="s">
        <v>77</v>
      </c>
      <c r="F104" s="64">
        <v>210</v>
      </c>
      <c r="G104" s="65">
        <v>177</v>
      </c>
      <c r="H104" s="65">
        <v>229</v>
      </c>
    </row>
  </sheetData>
  <mergeCells count="80">
    <mergeCell ref="O5:P5"/>
    <mergeCell ref="K7:S7"/>
    <mergeCell ref="B81:D81"/>
    <mergeCell ref="B58:D58"/>
    <mergeCell ref="B33:H33"/>
    <mergeCell ref="B34:D34"/>
    <mergeCell ref="B20:D20"/>
    <mergeCell ref="B49:D49"/>
    <mergeCell ref="B61:D61"/>
    <mergeCell ref="B48:D48"/>
    <mergeCell ref="B54:H54"/>
    <mergeCell ref="B55:D55"/>
    <mergeCell ref="B60:H60"/>
    <mergeCell ref="B22:D22"/>
    <mergeCell ref="B47:H47"/>
    <mergeCell ref="B19:H19"/>
    <mergeCell ref="B82:H82"/>
    <mergeCell ref="B44:D44"/>
    <mergeCell ref="B45:D45"/>
    <mergeCell ref="B43:H43"/>
    <mergeCell ref="B36:H36"/>
    <mergeCell ref="B37:D37"/>
    <mergeCell ref="B38:D38"/>
    <mergeCell ref="B75:D75"/>
    <mergeCell ref="B73:D73"/>
    <mergeCell ref="B77:D77"/>
    <mergeCell ref="B69:D69"/>
    <mergeCell ref="B72:D72"/>
    <mergeCell ref="B76:D76"/>
    <mergeCell ref="B80:D80"/>
    <mergeCell ref="B78:H78"/>
    <mergeCell ref="B74:H74"/>
    <mergeCell ref="B85:D85"/>
    <mergeCell ref="B100:D100"/>
    <mergeCell ref="B101:D101"/>
    <mergeCell ref="B83:D83"/>
    <mergeCell ref="B88:D88"/>
    <mergeCell ref="B86:H86"/>
    <mergeCell ref="B87:H87"/>
    <mergeCell ref="B84:D84"/>
    <mergeCell ref="B103:D103"/>
    <mergeCell ref="B104:D104"/>
    <mergeCell ref="B97:D97"/>
    <mergeCell ref="B57:H57"/>
    <mergeCell ref="B98:D98"/>
    <mergeCell ref="B63:D63"/>
    <mergeCell ref="B67:D67"/>
    <mergeCell ref="B92:D92"/>
    <mergeCell ref="B62:H62"/>
    <mergeCell ref="B89:D89"/>
    <mergeCell ref="B91:D91"/>
    <mergeCell ref="B71:D71"/>
    <mergeCell ref="B94:D94"/>
    <mergeCell ref="B95:D95"/>
    <mergeCell ref="B70:H70"/>
    <mergeCell ref="B66:H66"/>
    <mergeCell ref="B31:D31"/>
    <mergeCell ref="B5:H5"/>
    <mergeCell ref="B6:D6"/>
    <mergeCell ref="B7:D7"/>
    <mergeCell ref="B15:H15"/>
    <mergeCell ref="B16:D16"/>
    <mergeCell ref="B14:D14"/>
    <mergeCell ref="B27:D27"/>
    <mergeCell ref="B79:D79"/>
    <mergeCell ref="B2:H2"/>
    <mergeCell ref="D1:F1"/>
    <mergeCell ref="B3:H3"/>
    <mergeCell ref="B64:D64"/>
    <mergeCell ref="B68:D68"/>
    <mergeCell ref="B65:D65"/>
    <mergeCell ref="B42:D42"/>
    <mergeCell ref="B26:H26"/>
    <mergeCell ref="B28:D28"/>
    <mergeCell ref="B59:D59"/>
    <mergeCell ref="B39:D39"/>
    <mergeCell ref="B41:D41"/>
    <mergeCell ref="B21:H21"/>
    <mergeCell ref="B25:D25"/>
    <mergeCell ref="B35:D35"/>
  </mergeCells>
  <pageMargins left="0.7" right="0.7" top="0.75" bottom="0.75" header="0.3" footer="0.3"/>
  <pageSetup paperSize="9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9"/>
  <sheetViews>
    <sheetView showGridLines="0" zoomScaleNormal="100" workbookViewId="0">
      <selection activeCell="B4" sqref="B4"/>
    </sheetView>
  </sheetViews>
  <sheetFormatPr baseColWidth="10" defaultColWidth="8.83203125" defaultRowHeight="15" x14ac:dyDescent="0.2"/>
  <cols>
    <col min="1" max="11" width="10.6640625" customWidth="1"/>
  </cols>
  <sheetData>
    <row r="1" spans="1:11" ht="30" customHeight="1" x14ac:dyDescent="0.2">
      <c r="D1" s="245"/>
      <c r="E1" s="245"/>
      <c r="F1" s="245"/>
    </row>
    <row r="2" spans="1:11" ht="30" customHeight="1" x14ac:dyDescent="0.2">
      <c r="A2" s="176"/>
      <c r="B2" s="247" t="s">
        <v>0</v>
      </c>
      <c r="C2" s="253"/>
      <c r="D2" s="253"/>
      <c r="E2" s="253"/>
      <c r="F2" s="253"/>
      <c r="G2" s="253"/>
      <c r="H2" s="253"/>
    </row>
    <row r="3" spans="1:11" s="145" customFormat="1" ht="20.25" customHeight="1" x14ac:dyDescent="0.2">
      <c r="B3" s="253" t="s">
        <v>314</v>
      </c>
      <c r="C3" s="253"/>
      <c r="D3" s="253"/>
      <c r="E3" s="253"/>
      <c r="F3" s="253"/>
      <c r="G3" s="253"/>
      <c r="H3" s="253"/>
      <c r="I3" s="2"/>
      <c r="J3" s="2"/>
      <c r="K3" s="2"/>
    </row>
    <row r="5" spans="1:11" ht="30" customHeight="1" x14ac:dyDescent="0.2">
      <c r="B5" s="260" t="s">
        <v>78</v>
      </c>
      <c r="C5" s="261"/>
      <c r="D5" s="261"/>
      <c r="E5" s="261"/>
      <c r="F5" s="261"/>
      <c r="G5" s="261"/>
      <c r="H5" s="262"/>
    </row>
    <row r="6" spans="1:11" ht="27" customHeight="1" x14ac:dyDescent="0.2">
      <c r="B6" s="327"/>
      <c r="C6" s="328"/>
      <c r="D6" s="328"/>
      <c r="E6" s="329"/>
      <c r="F6" s="84">
        <v>2021</v>
      </c>
      <c r="G6" s="85">
        <v>2022</v>
      </c>
      <c r="H6" s="85">
        <v>2023</v>
      </c>
    </row>
    <row r="7" spans="1:11" ht="27" customHeight="1" x14ac:dyDescent="0.2">
      <c r="B7" s="254" t="s">
        <v>79</v>
      </c>
      <c r="C7" s="255"/>
      <c r="D7" s="255"/>
      <c r="E7" s="256"/>
      <c r="F7" s="64">
        <v>0</v>
      </c>
      <c r="G7" s="65">
        <v>0</v>
      </c>
      <c r="H7" s="65">
        <v>0</v>
      </c>
    </row>
    <row r="9" spans="1:11" ht="30" customHeight="1" x14ac:dyDescent="0.2">
      <c r="B9" s="317" t="s">
        <v>80</v>
      </c>
      <c r="C9" s="318"/>
      <c r="D9" s="318"/>
      <c r="E9" s="318"/>
      <c r="F9" s="318"/>
      <c r="G9" s="318"/>
      <c r="H9" s="319"/>
    </row>
    <row r="10" spans="1:11" ht="30" customHeight="1" x14ac:dyDescent="0.2">
      <c r="B10" s="88"/>
      <c r="C10" s="89"/>
      <c r="D10" s="89"/>
      <c r="E10" s="90"/>
      <c r="F10" s="123">
        <v>2021</v>
      </c>
      <c r="G10" s="95">
        <v>2022</v>
      </c>
      <c r="H10" s="95">
        <v>2023</v>
      </c>
    </row>
    <row r="11" spans="1:11" ht="27" customHeight="1" x14ac:dyDescent="0.2">
      <c r="B11" s="55" t="s">
        <v>81</v>
      </c>
      <c r="C11" s="56"/>
      <c r="D11" s="56"/>
      <c r="E11" s="87"/>
      <c r="F11" s="79">
        <v>100</v>
      </c>
      <c r="G11" s="80">
        <v>100</v>
      </c>
      <c r="H11" s="80">
        <v>100</v>
      </c>
    </row>
    <row r="12" spans="1:11" ht="27" customHeight="1" x14ac:dyDescent="0.2">
      <c r="B12" s="254" t="s">
        <v>82</v>
      </c>
      <c r="C12" s="255"/>
      <c r="D12" s="255"/>
      <c r="E12" s="256"/>
      <c r="F12" s="126">
        <v>95.4</v>
      </c>
      <c r="G12" s="126">
        <v>95.8</v>
      </c>
      <c r="H12" s="63">
        <v>92</v>
      </c>
    </row>
    <row r="13" spans="1:11" ht="15" customHeight="1" x14ac:dyDescent="0.2">
      <c r="B13" s="56"/>
      <c r="C13" s="56"/>
      <c r="D13" s="56"/>
      <c r="E13" s="56"/>
      <c r="F13" s="94"/>
      <c r="G13" s="94"/>
      <c r="H13" s="94"/>
    </row>
    <row r="14" spans="1:11" ht="27" customHeight="1" x14ac:dyDescent="0.2">
      <c r="B14" s="271" t="s">
        <v>83</v>
      </c>
      <c r="C14" s="272"/>
      <c r="D14" s="272"/>
      <c r="E14" s="272"/>
      <c r="F14" s="272"/>
      <c r="G14" s="272"/>
      <c r="H14" s="323"/>
    </row>
    <row r="15" spans="1:11" ht="27" customHeight="1" x14ac:dyDescent="0.2">
      <c r="B15" s="324"/>
      <c r="C15" s="325"/>
      <c r="D15" s="325"/>
      <c r="E15" s="326"/>
      <c r="F15" s="124">
        <v>2021</v>
      </c>
      <c r="G15" s="23">
        <v>2022</v>
      </c>
      <c r="H15" s="23">
        <v>2023</v>
      </c>
    </row>
    <row r="16" spans="1:11" ht="27" customHeight="1" x14ac:dyDescent="0.2">
      <c r="B16" s="270"/>
      <c r="C16" s="270"/>
      <c r="D16" s="270"/>
      <c r="E16" s="270"/>
      <c r="F16" s="63">
        <v>100</v>
      </c>
      <c r="G16" s="63">
        <v>100</v>
      </c>
      <c r="H16" s="63">
        <v>100</v>
      </c>
    </row>
    <row r="17" spans="2:8" x14ac:dyDescent="0.2">
      <c r="B17" s="56"/>
      <c r="C17" s="56"/>
      <c r="D17" s="56"/>
      <c r="E17" s="56"/>
      <c r="F17" s="94"/>
      <c r="G17" s="94"/>
      <c r="H17" s="94"/>
    </row>
    <row r="18" spans="2:8" s="145" customFormat="1" ht="50" customHeight="1" x14ac:dyDescent="0.2">
      <c r="B18" s="316" t="s">
        <v>84</v>
      </c>
      <c r="C18" s="316"/>
      <c r="D18" s="316"/>
      <c r="E18" s="316"/>
      <c r="F18" s="316"/>
      <c r="G18" s="316"/>
      <c r="H18" s="316"/>
    </row>
    <row r="19" spans="2:8" ht="27" customHeight="1" x14ac:dyDescent="0.2">
      <c r="B19" s="337"/>
      <c r="C19" s="338"/>
      <c r="D19" s="338"/>
      <c r="E19" s="339"/>
      <c r="F19" s="125">
        <v>2021</v>
      </c>
      <c r="G19" s="97">
        <v>2022</v>
      </c>
      <c r="H19" s="97">
        <v>2023</v>
      </c>
    </row>
    <row r="20" spans="2:8" ht="27" customHeight="1" x14ac:dyDescent="0.2">
      <c r="B20" s="333" t="s">
        <v>85</v>
      </c>
      <c r="C20" s="334"/>
      <c r="D20" s="334"/>
      <c r="E20" s="335"/>
      <c r="F20" s="81">
        <v>0</v>
      </c>
      <c r="G20" s="82">
        <v>0</v>
      </c>
      <c r="H20" s="82">
        <v>0</v>
      </c>
    </row>
    <row r="22" spans="2:8" ht="30" customHeight="1" x14ac:dyDescent="0.2">
      <c r="B22" s="271" t="s">
        <v>86</v>
      </c>
      <c r="C22" s="272"/>
      <c r="D22" s="272"/>
      <c r="E22" s="272"/>
      <c r="F22" s="272"/>
      <c r="G22" s="272"/>
      <c r="H22" s="323"/>
    </row>
    <row r="23" spans="2:8" ht="27" customHeight="1" x14ac:dyDescent="0.2">
      <c r="B23" s="330"/>
      <c r="C23" s="331"/>
      <c r="D23" s="331"/>
      <c r="E23" s="332"/>
      <c r="F23" s="123">
        <v>2021</v>
      </c>
      <c r="G23" s="95">
        <v>2022</v>
      </c>
      <c r="H23" s="95">
        <v>2023</v>
      </c>
    </row>
    <row r="24" spans="2:8" ht="27" customHeight="1" x14ac:dyDescent="0.2">
      <c r="B24" s="333" t="s">
        <v>79</v>
      </c>
      <c r="C24" s="334"/>
      <c r="D24" s="334"/>
      <c r="E24" s="335"/>
      <c r="F24" s="81">
        <v>0</v>
      </c>
      <c r="G24" s="82">
        <v>0</v>
      </c>
      <c r="H24" s="82">
        <v>0</v>
      </c>
    </row>
    <row r="26" spans="2:8" ht="30" customHeight="1" x14ac:dyDescent="0.2">
      <c r="B26" s="271" t="s">
        <v>87</v>
      </c>
      <c r="C26" s="272"/>
      <c r="D26" s="272"/>
      <c r="E26" s="272"/>
      <c r="F26" s="272"/>
      <c r="G26" s="272"/>
      <c r="H26" s="323"/>
    </row>
    <row r="27" spans="2:8" ht="27" customHeight="1" x14ac:dyDescent="0.2">
      <c r="B27" s="330"/>
      <c r="C27" s="331"/>
      <c r="D27" s="331"/>
      <c r="E27" s="332"/>
      <c r="F27" s="123">
        <v>2021</v>
      </c>
      <c r="G27" s="95">
        <v>2022</v>
      </c>
      <c r="H27" s="95">
        <v>2023</v>
      </c>
    </row>
    <row r="28" spans="2:8" ht="27" customHeight="1" x14ac:dyDescent="0.2">
      <c r="B28" s="333" t="s">
        <v>88</v>
      </c>
      <c r="C28" s="334"/>
      <c r="D28" s="334"/>
      <c r="E28" s="335"/>
      <c r="F28" s="81">
        <v>0</v>
      </c>
      <c r="G28" s="82">
        <v>0</v>
      </c>
      <c r="H28" s="82">
        <v>0</v>
      </c>
    </row>
    <row r="30" spans="2:8" ht="50" customHeight="1" x14ac:dyDescent="0.2">
      <c r="B30" s="271" t="s">
        <v>89</v>
      </c>
      <c r="C30" s="272"/>
      <c r="D30" s="272"/>
      <c r="E30" s="272"/>
      <c r="F30" s="272"/>
      <c r="G30" s="272"/>
      <c r="H30" s="323"/>
    </row>
    <row r="31" spans="2:8" ht="27" customHeight="1" x14ac:dyDescent="0.2">
      <c r="B31" s="324"/>
      <c r="C31" s="325"/>
      <c r="D31" s="325"/>
      <c r="E31" s="326"/>
      <c r="F31" s="124">
        <v>2021</v>
      </c>
      <c r="G31" s="23">
        <v>2022</v>
      </c>
      <c r="H31" s="23">
        <v>2023</v>
      </c>
    </row>
    <row r="32" spans="2:8" ht="27" customHeight="1" x14ac:dyDescent="0.2">
      <c r="B32" s="270"/>
      <c r="C32" s="270"/>
      <c r="D32" s="270"/>
      <c r="E32" s="270"/>
      <c r="F32" s="63" t="s">
        <v>42</v>
      </c>
      <c r="G32" s="63" t="s">
        <v>42</v>
      </c>
      <c r="H32" s="63">
        <v>0</v>
      </c>
    </row>
    <row r="34" spans="2:8" ht="30" customHeight="1" x14ac:dyDescent="0.2">
      <c r="B34" s="260" t="s">
        <v>90</v>
      </c>
      <c r="C34" s="261"/>
      <c r="D34" s="261"/>
      <c r="E34" s="261"/>
      <c r="F34" s="261"/>
      <c r="G34" s="261"/>
      <c r="H34" s="262"/>
    </row>
    <row r="35" spans="2:8" ht="27" customHeight="1" x14ac:dyDescent="0.2">
      <c r="B35" s="327"/>
      <c r="C35" s="328"/>
      <c r="D35" s="328"/>
      <c r="E35" s="329"/>
      <c r="F35" s="84">
        <v>2021</v>
      </c>
      <c r="G35" s="85">
        <v>2022</v>
      </c>
      <c r="H35" s="85">
        <v>2023</v>
      </c>
    </row>
    <row r="36" spans="2:8" ht="27" customHeight="1" x14ac:dyDescent="0.2">
      <c r="B36" s="254" t="s">
        <v>91</v>
      </c>
      <c r="C36" s="255"/>
      <c r="D36" s="255"/>
      <c r="E36" s="256"/>
      <c r="F36" s="64">
        <v>0</v>
      </c>
      <c r="G36" s="65">
        <v>0</v>
      </c>
      <c r="H36" s="65">
        <v>0</v>
      </c>
    </row>
    <row r="37" spans="2:8" ht="15" customHeight="1" x14ac:dyDescent="0.2"/>
    <row r="38" spans="2:8" ht="27" customHeight="1" x14ac:dyDescent="0.2">
      <c r="B38" s="271" t="s">
        <v>92</v>
      </c>
      <c r="C38" s="272"/>
      <c r="D38" s="272"/>
      <c r="E38" s="272"/>
      <c r="F38" s="272"/>
      <c r="G38" s="272"/>
      <c r="H38" s="323"/>
    </row>
    <row r="39" spans="2:8" ht="27" customHeight="1" x14ac:dyDescent="0.2">
      <c r="B39" s="336"/>
      <c r="C39" s="336"/>
      <c r="D39" s="336"/>
      <c r="E39" s="336"/>
      <c r="F39" s="95">
        <v>2021</v>
      </c>
      <c r="G39" s="95">
        <v>2022</v>
      </c>
      <c r="H39" s="95">
        <v>2023</v>
      </c>
    </row>
    <row r="40" spans="2:8" ht="27" customHeight="1" x14ac:dyDescent="0.2">
      <c r="B40" s="252" t="s">
        <v>91</v>
      </c>
      <c r="C40" s="252"/>
      <c r="D40" s="252"/>
      <c r="E40" s="252"/>
      <c r="F40" s="78" t="s">
        <v>42</v>
      </c>
      <c r="G40" s="78" t="s">
        <v>42</v>
      </c>
      <c r="H40" s="78">
        <v>0</v>
      </c>
    </row>
    <row r="41" spans="2:8" ht="27" customHeight="1" x14ac:dyDescent="0.2"/>
    <row r="42" spans="2:8" ht="27" customHeight="1" x14ac:dyDescent="0.2"/>
    <row r="43" spans="2:8" ht="27" customHeight="1" x14ac:dyDescent="0.2"/>
    <row r="44" spans="2:8" ht="27" customHeight="1" x14ac:dyDescent="0.2"/>
    <row r="45" spans="2:8" ht="27" customHeight="1" x14ac:dyDescent="0.2"/>
    <row r="46" spans="2:8" ht="27" customHeight="1" x14ac:dyDescent="0.2"/>
    <row r="47" spans="2:8" ht="27" customHeight="1" x14ac:dyDescent="0.2"/>
    <row r="48" spans="2:8" ht="27" customHeight="1" x14ac:dyDescent="0.2"/>
    <row r="49" ht="27" customHeight="1" x14ac:dyDescent="0.2"/>
  </sheetData>
  <mergeCells count="29">
    <mergeCell ref="B40:E40"/>
    <mergeCell ref="B39:E39"/>
    <mergeCell ref="B9:H9"/>
    <mergeCell ref="B12:E12"/>
    <mergeCell ref="B18:H18"/>
    <mergeCell ref="B34:H34"/>
    <mergeCell ref="B35:E35"/>
    <mergeCell ref="B36:E36"/>
    <mergeCell ref="B38:H38"/>
    <mergeCell ref="B32:E32"/>
    <mergeCell ref="B14:H14"/>
    <mergeCell ref="B15:E15"/>
    <mergeCell ref="B16:E16"/>
    <mergeCell ref="B20:E20"/>
    <mergeCell ref="B19:E19"/>
    <mergeCell ref="B22:H22"/>
    <mergeCell ref="D1:F1"/>
    <mergeCell ref="B2:H2"/>
    <mergeCell ref="B3:H3"/>
    <mergeCell ref="B30:H30"/>
    <mergeCell ref="B31:E31"/>
    <mergeCell ref="B5:H5"/>
    <mergeCell ref="B6:E6"/>
    <mergeCell ref="B7:E7"/>
    <mergeCell ref="B23:E23"/>
    <mergeCell ref="B24:E24"/>
    <mergeCell ref="B26:H26"/>
    <mergeCell ref="B27:E27"/>
    <mergeCell ref="B28:E28"/>
  </mergeCells>
  <pageMargins left="0.7" right="0.7" top="0.75" bottom="0.75" header="0.3" footer="0.3"/>
  <pageSetup paperSize="9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showGridLines="0" tabSelected="1" zoomScale="85" zoomScaleNormal="85" workbookViewId="0"/>
  </sheetViews>
  <sheetFormatPr baseColWidth="10" defaultColWidth="9.1640625" defaultRowHeight="15" x14ac:dyDescent="0.2"/>
  <cols>
    <col min="1" max="13" width="10.6640625" style="1" customWidth="1"/>
    <col min="14" max="16384" width="9.1640625" style="1"/>
  </cols>
  <sheetData>
    <row r="1" spans="1:8" ht="30" customHeight="1" x14ac:dyDescent="0.2">
      <c r="A1"/>
      <c r="B1"/>
      <c r="C1"/>
      <c r="D1" s="245"/>
      <c r="E1" s="245"/>
      <c r="F1" s="245"/>
      <c r="G1"/>
      <c r="H1"/>
    </row>
    <row r="2" spans="1:8" ht="30" customHeight="1" x14ac:dyDescent="0.2">
      <c r="A2" s="176"/>
      <c r="B2" s="247" t="s">
        <v>0</v>
      </c>
      <c r="C2" s="253"/>
      <c r="D2" s="253"/>
      <c r="E2" s="253"/>
      <c r="F2" s="253"/>
      <c r="G2" s="253"/>
      <c r="H2" s="253"/>
    </row>
    <row r="3" spans="1:8" ht="20.25" customHeight="1" x14ac:dyDescent="0.2">
      <c r="B3" s="253" t="s">
        <v>93</v>
      </c>
      <c r="C3" s="253"/>
      <c r="D3" s="253"/>
      <c r="E3" s="253"/>
      <c r="F3" s="253"/>
      <c r="G3" s="253"/>
      <c r="H3" s="253"/>
    </row>
    <row r="5" spans="1:8" ht="30" customHeight="1" x14ac:dyDescent="0.2">
      <c r="B5" s="271" t="s">
        <v>94</v>
      </c>
      <c r="C5" s="272"/>
      <c r="D5" s="272"/>
      <c r="E5" s="272"/>
      <c r="F5" s="272"/>
      <c r="G5" s="272"/>
      <c r="H5" s="323"/>
    </row>
    <row r="6" spans="1:8" ht="27" customHeight="1" x14ac:dyDescent="0.2">
      <c r="B6" s="336"/>
      <c r="C6" s="336"/>
      <c r="D6" s="336"/>
      <c r="E6" s="336"/>
      <c r="F6" s="23">
        <v>2021</v>
      </c>
      <c r="G6" s="95">
        <v>2022</v>
      </c>
      <c r="H6" s="95">
        <v>2023</v>
      </c>
    </row>
    <row r="7" spans="1:8" ht="27" customHeight="1" x14ac:dyDescent="0.2">
      <c r="B7" s="342" t="s">
        <v>95</v>
      </c>
      <c r="C7" s="343"/>
      <c r="D7" s="343"/>
      <c r="E7" s="343"/>
      <c r="F7" s="83" t="s">
        <v>42</v>
      </c>
      <c r="G7" s="96" t="s">
        <v>42</v>
      </c>
      <c r="H7" s="96">
        <v>0</v>
      </c>
    </row>
    <row r="8" spans="1:8" x14ac:dyDescent="0.2">
      <c r="A8" s="68"/>
      <c r="B8" s="66"/>
      <c r="C8" s="67"/>
      <c r="D8" s="67"/>
      <c r="E8" s="2"/>
      <c r="F8" s="2"/>
      <c r="G8" s="2"/>
    </row>
    <row r="9" spans="1:8" ht="30" customHeight="1" x14ac:dyDescent="0.2">
      <c r="B9" s="316" t="s">
        <v>96</v>
      </c>
      <c r="C9" s="316"/>
      <c r="D9" s="316"/>
      <c r="E9" s="316"/>
      <c r="F9" s="316"/>
      <c r="G9" s="316"/>
      <c r="H9" s="316"/>
    </row>
    <row r="10" spans="1:8" ht="27" customHeight="1" x14ac:dyDescent="0.2">
      <c r="B10" s="336"/>
      <c r="C10" s="336"/>
      <c r="D10" s="336"/>
      <c r="E10" s="336"/>
      <c r="F10" s="23">
        <v>2021</v>
      </c>
      <c r="G10" s="23">
        <v>2022</v>
      </c>
      <c r="H10" s="95">
        <v>2023</v>
      </c>
    </row>
    <row r="11" spans="1:8" ht="27" customHeight="1" x14ac:dyDescent="0.2">
      <c r="B11" s="340" t="s">
        <v>97</v>
      </c>
      <c r="C11" s="341"/>
      <c r="D11" s="341"/>
      <c r="E11" s="341"/>
      <c r="F11" s="83" t="s">
        <v>42</v>
      </c>
      <c r="G11" s="83" t="s">
        <v>42</v>
      </c>
      <c r="H11" s="96">
        <v>0</v>
      </c>
    </row>
    <row r="12" spans="1:8" x14ac:dyDescent="0.2">
      <c r="A12" s="2"/>
      <c r="B12" s="2"/>
      <c r="C12" s="2"/>
      <c r="D12" s="2"/>
      <c r="E12" s="2"/>
      <c r="F12" s="2"/>
      <c r="G12" s="2"/>
    </row>
    <row r="13" spans="1:8" ht="30" customHeight="1" x14ac:dyDescent="0.2">
      <c r="B13" s="260" t="s">
        <v>98</v>
      </c>
      <c r="C13" s="261"/>
      <c r="D13" s="261"/>
      <c r="E13" s="261"/>
      <c r="F13" s="261"/>
      <c r="G13" s="261"/>
      <c r="H13" s="323"/>
    </row>
    <row r="14" spans="1:8" ht="27" customHeight="1" x14ac:dyDescent="0.2">
      <c r="B14" s="336"/>
      <c r="C14" s="336"/>
      <c r="D14" s="336"/>
      <c r="E14" s="336"/>
      <c r="F14" s="23">
        <v>2021</v>
      </c>
      <c r="G14" s="23">
        <v>2022</v>
      </c>
      <c r="H14" s="95">
        <v>2023</v>
      </c>
    </row>
    <row r="15" spans="1:8" ht="27" customHeight="1" x14ac:dyDescent="0.2">
      <c r="B15" s="340" t="s">
        <v>97</v>
      </c>
      <c r="C15" s="341"/>
      <c r="D15" s="341"/>
      <c r="E15" s="341"/>
      <c r="F15" s="83" t="s">
        <v>42</v>
      </c>
      <c r="G15" s="83" t="s">
        <v>42</v>
      </c>
      <c r="H15" s="91">
        <v>41426</v>
      </c>
    </row>
    <row r="16" spans="1:8" x14ac:dyDescent="0.2">
      <c r="A16" s="2"/>
      <c r="B16" s="2"/>
      <c r="C16" s="2"/>
      <c r="D16" s="2"/>
      <c r="E16" s="2"/>
      <c r="F16" s="2"/>
      <c r="G16" s="2"/>
    </row>
    <row r="17" spans="1:8" ht="30" customHeight="1" x14ac:dyDescent="0.2">
      <c r="B17" s="260" t="s">
        <v>99</v>
      </c>
      <c r="C17" s="261"/>
      <c r="D17" s="261"/>
      <c r="E17" s="261"/>
      <c r="F17" s="261"/>
      <c r="G17" s="261"/>
      <c r="H17" s="323"/>
    </row>
    <row r="18" spans="1:8" ht="27" customHeight="1" x14ac:dyDescent="0.2">
      <c r="B18" s="336"/>
      <c r="C18" s="336"/>
      <c r="D18" s="336"/>
      <c r="E18" s="336"/>
      <c r="F18" s="23">
        <v>2021</v>
      </c>
      <c r="G18" s="23">
        <v>2022</v>
      </c>
      <c r="H18" s="95">
        <v>2023</v>
      </c>
    </row>
    <row r="19" spans="1:8" ht="27" customHeight="1" x14ac:dyDescent="0.2">
      <c r="B19" s="340" t="s">
        <v>100</v>
      </c>
      <c r="C19" s="341"/>
      <c r="D19" s="341"/>
      <c r="E19" s="341"/>
      <c r="F19" s="83" t="s">
        <v>42</v>
      </c>
      <c r="G19" s="83" t="s">
        <v>42</v>
      </c>
      <c r="H19" s="91">
        <v>13107</v>
      </c>
    </row>
    <row r="20" spans="1:8" x14ac:dyDescent="0.2">
      <c r="A20" s="2"/>
      <c r="B20" s="2"/>
      <c r="C20" s="2"/>
      <c r="D20" s="2"/>
      <c r="E20" s="2"/>
      <c r="F20" s="2"/>
      <c r="G20" s="2"/>
    </row>
    <row r="21" spans="1:8" ht="30" customHeight="1" x14ac:dyDescent="0.2">
      <c r="B21" s="260" t="s">
        <v>101</v>
      </c>
      <c r="C21" s="261"/>
      <c r="D21" s="261"/>
      <c r="E21" s="261"/>
      <c r="F21" s="261"/>
      <c r="G21" s="261"/>
      <c r="H21" s="262"/>
    </row>
    <row r="22" spans="1:8" ht="27" customHeight="1" x14ac:dyDescent="0.2">
      <c r="B22" s="327"/>
      <c r="C22" s="328"/>
      <c r="D22" s="328"/>
      <c r="E22" s="329"/>
      <c r="F22" s="84">
        <v>2021</v>
      </c>
      <c r="G22" s="85">
        <v>2022</v>
      </c>
      <c r="H22" s="85">
        <v>2023</v>
      </c>
    </row>
    <row r="23" spans="1:8" ht="27" customHeight="1" x14ac:dyDescent="0.2">
      <c r="B23" s="254" t="s">
        <v>102</v>
      </c>
      <c r="C23" s="255"/>
      <c r="D23" s="255"/>
      <c r="E23" s="256"/>
      <c r="F23" s="64">
        <v>802</v>
      </c>
      <c r="G23" s="65">
        <v>710</v>
      </c>
      <c r="H23" s="65">
        <v>636</v>
      </c>
    </row>
    <row r="24" spans="1:8" ht="27" customHeight="1" x14ac:dyDescent="0.2">
      <c r="B24" s="263" t="s">
        <v>103</v>
      </c>
      <c r="C24" s="264"/>
      <c r="D24" s="264"/>
      <c r="E24" s="265"/>
      <c r="F24" s="72">
        <v>775</v>
      </c>
      <c r="G24" s="73">
        <v>667</v>
      </c>
      <c r="H24" s="98">
        <v>571</v>
      </c>
    </row>
    <row r="25" spans="1:8" ht="27" customHeight="1" x14ac:dyDescent="0.2">
      <c r="B25" s="270" t="s">
        <v>104</v>
      </c>
      <c r="C25" s="270"/>
      <c r="D25" s="270"/>
      <c r="E25" s="254"/>
      <c r="F25" s="127">
        <f>F24/F23</f>
        <v>0.96633416458852872</v>
      </c>
      <c r="G25" s="127">
        <f>G24/G23</f>
        <v>0.93943661971830983</v>
      </c>
      <c r="H25" s="127">
        <f>H24/H23</f>
        <v>0.89779874213836475</v>
      </c>
    </row>
    <row r="26" spans="1:8" x14ac:dyDescent="0.2">
      <c r="A26" s="2"/>
      <c r="B26" s="2"/>
      <c r="C26" s="2"/>
      <c r="D26" s="2"/>
      <c r="E26" s="2"/>
      <c r="F26" s="2"/>
      <c r="G26" s="2"/>
    </row>
    <row r="27" spans="1:8" ht="30" customHeight="1" x14ac:dyDescent="0.2">
      <c r="B27" s="316" t="s">
        <v>105</v>
      </c>
      <c r="C27" s="316"/>
      <c r="D27" s="316"/>
      <c r="E27" s="316"/>
      <c r="F27" s="316"/>
      <c r="G27" s="316"/>
      <c r="H27" s="316"/>
    </row>
    <row r="28" spans="1:8" ht="30" customHeight="1" x14ac:dyDescent="0.2">
      <c r="B28" s="327"/>
      <c r="C28" s="328"/>
      <c r="D28" s="328"/>
      <c r="E28" s="328"/>
      <c r="F28" s="85">
        <v>2021</v>
      </c>
      <c r="G28" s="97">
        <v>2022</v>
      </c>
      <c r="H28" s="97">
        <v>2023</v>
      </c>
    </row>
    <row r="29" spans="1:8" ht="27" customHeight="1" x14ac:dyDescent="0.2">
      <c r="B29" s="254" t="s">
        <v>106</v>
      </c>
      <c r="C29" s="255"/>
      <c r="D29" s="255"/>
      <c r="E29" s="255"/>
      <c r="F29" s="83" t="s">
        <v>42</v>
      </c>
      <c r="G29" s="83" t="s">
        <v>42</v>
      </c>
      <c r="H29" s="92">
        <v>0.872</v>
      </c>
    </row>
    <row r="31" spans="1:8" ht="30" customHeight="1" x14ac:dyDescent="0.2">
      <c r="B31" s="316" t="s">
        <v>107</v>
      </c>
      <c r="C31" s="316"/>
      <c r="D31" s="316"/>
      <c r="E31" s="316"/>
      <c r="F31" s="316"/>
      <c r="G31" s="316"/>
      <c r="H31" s="316"/>
    </row>
    <row r="32" spans="1:8" ht="30" customHeight="1" x14ac:dyDescent="0.2">
      <c r="B32" s="327"/>
      <c r="C32" s="328"/>
      <c r="D32" s="328"/>
      <c r="E32" s="328"/>
      <c r="F32" s="85">
        <v>2021</v>
      </c>
      <c r="G32" s="97">
        <v>2022</v>
      </c>
      <c r="H32" s="97">
        <v>2023</v>
      </c>
    </row>
    <row r="33" spans="2:8" ht="27" customHeight="1" x14ac:dyDescent="0.2">
      <c r="B33" s="254" t="s">
        <v>91</v>
      </c>
      <c r="C33" s="255"/>
      <c r="D33" s="255"/>
      <c r="E33" s="255"/>
      <c r="F33" s="83" t="s">
        <v>42</v>
      </c>
      <c r="G33" s="83" t="s">
        <v>42</v>
      </c>
      <c r="H33" s="91">
        <v>43302</v>
      </c>
    </row>
  </sheetData>
  <mergeCells count="26">
    <mergeCell ref="B5:H5"/>
    <mergeCell ref="B7:E7"/>
    <mergeCell ref="B9:H9"/>
    <mergeCell ref="B6:E6"/>
    <mergeCell ref="B33:E33"/>
    <mergeCell ref="B27:H27"/>
    <mergeCell ref="B29:E29"/>
    <mergeCell ref="B22:E22"/>
    <mergeCell ref="B23:E23"/>
    <mergeCell ref="B24:E24"/>
    <mergeCell ref="D1:F1"/>
    <mergeCell ref="B2:H2"/>
    <mergeCell ref="B3:H3"/>
    <mergeCell ref="B28:E28"/>
    <mergeCell ref="B32:E32"/>
    <mergeCell ref="B25:E25"/>
    <mergeCell ref="B31:H31"/>
    <mergeCell ref="B13:H13"/>
    <mergeCell ref="B17:H17"/>
    <mergeCell ref="B21:H21"/>
    <mergeCell ref="B14:E14"/>
    <mergeCell ref="B15:E15"/>
    <mergeCell ref="B18:E18"/>
    <mergeCell ref="B19:E19"/>
    <mergeCell ref="B10:E10"/>
    <mergeCell ref="B11:E11"/>
  </mergeCells>
  <pageMargins left="0.7" right="0.7" top="0.75" bottom="0.75" header="0.3" footer="0.3"/>
  <pageSetup paperSize="9"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95"/>
  <sheetViews>
    <sheetView showGridLines="0" zoomScale="80" zoomScaleNormal="80" workbookViewId="0"/>
  </sheetViews>
  <sheetFormatPr baseColWidth="10" defaultColWidth="8.83203125" defaultRowHeight="15" x14ac:dyDescent="0.2"/>
  <cols>
    <col min="1" max="12" width="10.6640625" customWidth="1"/>
  </cols>
  <sheetData>
    <row r="1" spans="1:8" ht="30" customHeight="1" x14ac:dyDescent="0.2">
      <c r="D1" s="245"/>
      <c r="E1" s="245"/>
      <c r="F1" s="245"/>
    </row>
    <row r="2" spans="1:8" ht="30" customHeight="1" x14ac:dyDescent="0.2">
      <c r="A2" s="176"/>
      <c r="B2" s="247" t="s">
        <v>0</v>
      </c>
      <c r="C2" s="253"/>
      <c r="D2" s="253"/>
      <c r="E2" s="253"/>
      <c r="F2" s="253"/>
      <c r="G2" s="253"/>
      <c r="H2" s="253"/>
    </row>
    <row r="3" spans="1:8" ht="20.25" customHeight="1" x14ac:dyDescent="0.2">
      <c r="B3" s="253" t="s">
        <v>108</v>
      </c>
      <c r="C3" s="253"/>
      <c r="D3" s="253"/>
      <c r="E3" s="253"/>
      <c r="F3" s="253"/>
      <c r="G3" s="253"/>
      <c r="H3" s="253"/>
    </row>
    <row r="4" spans="1:8" ht="18" x14ac:dyDescent="0.2">
      <c r="B4" s="6"/>
    </row>
    <row r="5" spans="1:8" ht="30" customHeight="1" x14ac:dyDescent="0.2">
      <c r="B5" s="271" t="s">
        <v>9</v>
      </c>
      <c r="C5" s="272"/>
      <c r="D5" s="272"/>
      <c r="E5" s="272"/>
      <c r="F5" s="272"/>
      <c r="G5" s="272"/>
      <c r="H5" s="323"/>
    </row>
    <row r="6" spans="1:8" ht="27" customHeight="1" x14ac:dyDescent="0.2">
      <c r="B6" s="355" t="s">
        <v>26</v>
      </c>
      <c r="C6" s="355"/>
      <c r="D6" s="355"/>
      <c r="E6" s="22" t="s">
        <v>109</v>
      </c>
      <c r="F6" s="23">
        <v>2021</v>
      </c>
      <c r="G6" s="23">
        <v>2022</v>
      </c>
      <c r="H6" s="23">
        <v>2023</v>
      </c>
    </row>
    <row r="7" spans="1:8" ht="27" customHeight="1" x14ac:dyDescent="0.2">
      <c r="B7" s="356" t="s">
        <v>110</v>
      </c>
      <c r="C7" s="357"/>
      <c r="D7" s="357"/>
      <c r="E7" s="71" t="s">
        <v>29</v>
      </c>
      <c r="F7" s="35" t="s">
        <v>111</v>
      </c>
      <c r="G7" s="35" t="s">
        <v>112</v>
      </c>
      <c r="H7" s="35" t="s">
        <v>112</v>
      </c>
    </row>
    <row r="8" spans="1:8" ht="27" customHeight="1" x14ac:dyDescent="0.2">
      <c r="B8" s="358" t="s">
        <v>113</v>
      </c>
      <c r="C8" s="359"/>
      <c r="D8" s="359"/>
      <c r="E8" s="71" t="s">
        <v>29</v>
      </c>
      <c r="F8" s="35">
        <v>361</v>
      </c>
      <c r="G8" s="35">
        <v>380</v>
      </c>
      <c r="H8" s="35">
        <v>422</v>
      </c>
    </row>
    <row r="9" spans="1:8" ht="27" customHeight="1" x14ac:dyDescent="0.2">
      <c r="B9" s="360" t="s">
        <v>114</v>
      </c>
      <c r="C9" s="361"/>
      <c r="D9" s="361"/>
      <c r="E9" s="189" t="s">
        <v>29</v>
      </c>
      <c r="F9" s="35" t="s">
        <v>115</v>
      </c>
      <c r="G9" s="35" t="s">
        <v>116</v>
      </c>
      <c r="H9" s="35" t="s">
        <v>117</v>
      </c>
    </row>
    <row r="10" spans="1:8" ht="27" customHeight="1" x14ac:dyDescent="0.2">
      <c r="B10" s="291" t="s">
        <v>118</v>
      </c>
      <c r="C10" s="292"/>
      <c r="D10" s="292"/>
      <c r="E10" s="292"/>
      <c r="F10" s="292"/>
      <c r="G10" s="292"/>
      <c r="H10" s="362"/>
    </row>
    <row r="11" spans="1:8" ht="27" customHeight="1" x14ac:dyDescent="0.2">
      <c r="B11" s="270" t="s">
        <v>119</v>
      </c>
      <c r="C11" s="270"/>
      <c r="D11" s="270"/>
      <c r="E11" s="76" t="s">
        <v>29</v>
      </c>
      <c r="F11" s="35">
        <v>5</v>
      </c>
      <c r="G11" s="35">
        <v>5</v>
      </c>
      <c r="H11" s="35">
        <v>5</v>
      </c>
    </row>
    <row r="12" spans="1:8" ht="27" customHeight="1" x14ac:dyDescent="0.2">
      <c r="B12" s="270" t="s">
        <v>120</v>
      </c>
      <c r="C12" s="270"/>
      <c r="D12" s="270"/>
      <c r="E12" s="76" t="s">
        <v>29</v>
      </c>
      <c r="F12" s="35">
        <v>50</v>
      </c>
      <c r="G12" s="35">
        <v>47</v>
      </c>
      <c r="H12" s="35">
        <v>48</v>
      </c>
    </row>
    <row r="13" spans="1:8" ht="27" customHeight="1" x14ac:dyDescent="0.2">
      <c r="B13" s="270" t="s">
        <v>121</v>
      </c>
      <c r="C13" s="270"/>
      <c r="D13" s="270"/>
      <c r="E13" s="76" t="s">
        <v>29</v>
      </c>
      <c r="F13" s="35">
        <v>317</v>
      </c>
      <c r="G13" s="35">
        <v>346</v>
      </c>
      <c r="H13" s="35">
        <v>365</v>
      </c>
    </row>
    <row r="14" spans="1:8" ht="27" customHeight="1" x14ac:dyDescent="0.2">
      <c r="B14" s="350" t="s">
        <v>122</v>
      </c>
      <c r="C14" s="351"/>
      <c r="D14" s="351"/>
      <c r="E14" s="146" t="s">
        <v>29</v>
      </c>
      <c r="F14" s="147">
        <v>372</v>
      </c>
      <c r="G14" s="147">
        <v>398</v>
      </c>
      <c r="H14" s="148">
        <v>418</v>
      </c>
    </row>
    <row r="15" spans="1:8" ht="27" customHeight="1" x14ac:dyDescent="0.2">
      <c r="B15" s="346" t="s">
        <v>123</v>
      </c>
      <c r="C15" s="300"/>
      <c r="D15" s="300"/>
      <c r="E15" s="300"/>
      <c r="F15" s="300"/>
      <c r="G15" s="300"/>
      <c r="H15" s="301"/>
    </row>
    <row r="16" spans="1:8" ht="27" customHeight="1" x14ac:dyDescent="0.2">
      <c r="B16" s="270" t="s">
        <v>124</v>
      </c>
      <c r="C16" s="270"/>
      <c r="D16" s="270"/>
      <c r="E16" s="77" t="s">
        <v>29</v>
      </c>
      <c r="F16" s="35">
        <v>190</v>
      </c>
      <c r="G16" s="35">
        <v>172</v>
      </c>
      <c r="H16" s="35">
        <v>183</v>
      </c>
    </row>
    <row r="17" spans="2:12" ht="27" customHeight="1" x14ac:dyDescent="0.2">
      <c r="B17" s="254" t="s">
        <v>125</v>
      </c>
      <c r="C17" s="255"/>
      <c r="D17" s="256"/>
      <c r="E17" s="77" t="s">
        <v>29</v>
      </c>
      <c r="F17" s="35">
        <v>182</v>
      </c>
      <c r="G17" s="35">
        <v>226</v>
      </c>
      <c r="H17" s="35">
        <v>235</v>
      </c>
    </row>
    <row r="18" spans="2:12" ht="27" customHeight="1" x14ac:dyDescent="0.2">
      <c r="B18" s="291" t="s">
        <v>126</v>
      </c>
      <c r="C18" s="292"/>
      <c r="D18" s="292"/>
      <c r="E18" s="292"/>
      <c r="F18" s="292"/>
      <c r="G18" s="292"/>
      <c r="H18" s="362"/>
    </row>
    <row r="19" spans="2:12" s="32" customFormat="1" ht="27" customHeight="1" x14ac:dyDescent="0.2">
      <c r="B19" s="257" t="s">
        <v>127</v>
      </c>
      <c r="C19" s="258"/>
      <c r="D19" s="259"/>
      <c r="E19" s="77" t="s">
        <v>29</v>
      </c>
      <c r="F19" s="35">
        <v>35</v>
      </c>
      <c r="G19" s="35">
        <v>32</v>
      </c>
      <c r="H19" s="35">
        <v>31</v>
      </c>
    </row>
    <row r="20" spans="2:12" ht="27" customHeight="1" x14ac:dyDescent="0.2">
      <c r="B20" s="257" t="s">
        <v>128</v>
      </c>
      <c r="C20" s="258"/>
      <c r="D20" s="259"/>
      <c r="E20" s="77" t="s">
        <v>29</v>
      </c>
      <c r="F20" s="35">
        <v>20</v>
      </c>
      <c r="G20" s="35">
        <v>20</v>
      </c>
      <c r="H20" s="35">
        <v>22</v>
      </c>
    </row>
    <row r="21" spans="2:12" ht="27" customHeight="1" x14ac:dyDescent="0.2">
      <c r="B21" s="346" t="s">
        <v>129</v>
      </c>
      <c r="C21" s="300"/>
      <c r="D21" s="300"/>
      <c r="E21" s="300"/>
      <c r="F21" s="300"/>
      <c r="G21" s="300"/>
      <c r="H21" s="301"/>
    </row>
    <row r="22" spans="2:12" ht="27" customHeight="1" x14ac:dyDescent="0.2">
      <c r="B22" s="365"/>
      <c r="C22" s="366"/>
      <c r="D22" s="367"/>
      <c r="E22" s="35" t="s">
        <v>29</v>
      </c>
      <c r="F22" s="35">
        <v>3</v>
      </c>
      <c r="G22" s="35">
        <v>6</v>
      </c>
      <c r="H22" s="35">
        <v>6</v>
      </c>
    </row>
    <row r="23" spans="2:12" ht="27" customHeight="1" x14ac:dyDescent="0.2">
      <c r="B23" s="347" t="s">
        <v>130</v>
      </c>
      <c r="C23" s="348"/>
      <c r="D23" s="348"/>
      <c r="E23" s="348"/>
      <c r="F23" s="348"/>
      <c r="G23" s="348"/>
      <c r="H23" s="349"/>
    </row>
    <row r="24" spans="2:12" ht="27" customHeight="1" x14ac:dyDescent="0.2">
      <c r="B24" s="345" t="s">
        <v>131</v>
      </c>
      <c r="C24" s="345"/>
      <c r="D24" s="345"/>
      <c r="E24" s="149" t="s">
        <v>29</v>
      </c>
      <c r="F24" s="150">
        <v>38</v>
      </c>
      <c r="G24" s="150">
        <v>46</v>
      </c>
      <c r="H24" s="150">
        <v>52</v>
      </c>
    </row>
    <row r="25" spans="2:12" ht="27" customHeight="1" x14ac:dyDescent="0.2">
      <c r="B25" s="345" t="s">
        <v>132</v>
      </c>
      <c r="C25" s="345"/>
      <c r="D25" s="345"/>
      <c r="E25" s="149" t="s">
        <v>29</v>
      </c>
      <c r="F25" s="150">
        <v>67</v>
      </c>
      <c r="G25" s="150">
        <v>84</v>
      </c>
      <c r="H25" s="150">
        <v>91</v>
      </c>
    </row>
    <row r="26" spans="2:12" ht="27" customHeight="1" x14ac:dyDescent="0.2">
      <c r="B26" s="345" t="s">
        <v>133</v>
      </c>
      <c r="C26" s="345"/>
      <c r="D26" s="345"/>
      <c r="E26" s="149" t="s">
        <v>29</v>
      </c>
      <c r="F26" s="150">
        <v>177</v>
      </c>
      <c r="G26" s="150">
        <v>165</v>
      </c>
      <c r="H26" s="150">
        <v>186</v>
      </c>
    </row>
    <row r="27" spans="2:12" ht="27" customHeight="1" x14ac:dyDescent="0.2">
      <c r="B27" s="345" t="s">
        <v>134</v>
      </c>
      <c r="C27" s="345"/>
      <c r="D27" s="345"/>
      <c r="E27" s="149" t="s">
        <v>29</v>
      </c>
      <c r="F27" s="150">
        <v>62</v>
      </c>
      <c r="G27" s="150">
        <v>68</v>
      </c>
      <c r="H27" s="150">
        <v>81</v>
      </c>
      <c r="I27" s="31"/>
      <c r="J27" s="31"/>
      <c r="K27" s="31"/>
      <c r="L27" s="31"/>
    </row>
    <row r="28" spans="2:12" ht="27" customHeight="1" x14ac:dyDescent="0.2">
      <c r="B28" s="345" t="s">
        <v>135</v>
      </c>
      <c r="C28" s="345"/>
      <c r="D28" s="345"/>
      <c r="E28" s="149" t="s">
        <v>29</v>
      </c>
      <c r="F28" s="150">
        <v>17</v>
      </c>
      <c r="G28" s="150">
        <v>17</v>
      </c>
      <c r="H28" s="150">
        <v>8</v>
      </c>
    </row>
    <row r="29" spans="2:12" ht="27" customHeight="1" x14ac:dyDescent="0.2">
      <c r="B29" s="344" t="s">
        <v>136</v>
      </c>
      <c r="C29" s="293"/>
      <c r="D29" s="293"/>
      <c r="E29" s="293"/>
      <c r="F29" s="293"/>
      <c r="G29" s="293"/>
      <c r="H29" s="294"/>
    </row>
    <row r="30" spans="2:12" ht="27" customHeight="1" x14ac:dyDescent="0.2">
      <c r="B30" s="345" t="s">
        <v>132</v>
      </c>
      <c r="C30" s="345"/>
      <c r="D30" s="345"/>
      <c r="E30" s="149" t="s">
        <v>29</v>
      </c>
      <c r="F30" s="35" t="s">
        <v>42</v>
      </c>
      <c r="G30" s="35" t="s">
        <v>42</v>
      </c>
      <c r="H30" s="35">
        <v>6</v>
      </c>
    </row>
    <row r="31" spans="2:12" ht="27" customHeight="1" x14ac:dyDescent="0.2">
      <c r="B31" s="345" t="s">
        <v>133</v>
      </c>
      <c r="C31" s="345"/>
      <c r="D31" s="345"/>
      <c r="E31" s="149" t="s">
        <v>29</v>
      </c>
      <c r="F31" s="35" t="s">
        <v>42</v>
      </c>
      <c r="G31" s="35" t="s">
        <v>42</v>
      </c>
      <c r="H31" s="35">
        <v>35</v>
      </c>
    </row>
    <row r="32" spans="2:12" ht="27" customHeight="1" x14ac:dyDescent="0.2">
      <c r="B32" s="345" t="s">
        <v>134</v>
      </c>
      <c r="C32" s="345"/>
      <c r="D32" s="345"/>
      <c r="E32" s="149" t="s">
        <v>29</v>
      </c>
      <c r="F32" s="35" t="s">
        <v>42</v>
      </c>
      <c r="G32" s="35" t="s">
        <v>42</v>
      </c>
      <c r="H32" s="35">
        <v>12</v>
      </c>
    </row>
    <row r="33" spans="2:8" ht="27" customHeight="1" x14ac:dyDescent="0.2">
      <c r="B33" s="352" t="s">
        <v>137</v>
      </c>
      <c r="C33" s="353"/>
      <c r="D33" s="353"/>
      <c r="E33" s="353"/>
      <c r="F33" s="353"/>
      <c r="G33" s="353"/>
      <c r="H33" s="354"/>
    </row>
    <row r="34" spans="2:8" ht="27" customHeight="1" x14ac:dyDescent="0.2">
      <c r="B34" s="257" t="s">
        <v>138</v>
      </c>
      <c r="C34" s="258"/>
      <c r="D34" s="259"/>
      <c r="E34" s="77" t="s">
        <v>29</v>
      </c>
      <c r="F34" s="35" t="s">
        <v>42</v>
      </c>
      <c r="G34" s="35" t="s">
        <v>42</v>
      </c>
      <c r="H34" s="35">
        <v>163</v>
      </c>
    </row>
    <row r="35" spans="2:8" ht="27" customHeight="1" x14ac:dyDescent="0.2">
      <c r="B35" s="257" t="s">
        <v>139</v>
      </c>
      <c r="C35" s="258"/>
      <c r="D35" s="259"/>
      <c r="E35" s="77" t="s">
        <v>29</v>
      </c>
      <c r="F35" s="35" t="s">
        <v>42</v>
      </c>
      <c r="G35" s="35" t="s">
        <v>42</v>
      </c>
      <c r="H35" s="35">
        <v>20</v>
      </c>
    </row>
    <row r="36" spans="2:8" ht="27" customHeight="1" x14ac:dyDescent="0.2">
      <c r="B36" s="257" t="s">
        <v>140</v>
      </c>
      <c r="C36" s="258"/>
      <c r="D36" s="259"/>
      <c r="E36" s="77" t="s">
        <v>29</v>
      </c>
      <c r="F36" s="35" t="s">
        <v>42</v>
      </c>
      <c r="G36" s="35" t="s">
        <v>42</v>
      </c>
      <c r="H36" s="35">
        <v>19</v>
      </c>
    </row>
    <row r="37" spans="2:8" ht="27" customHeight="1" x14ac:dyDescent="0.2">
      <c r="B37" s="257" t="s">
        <v>141</v>
      </c>
      <c r="C37" s="258"/>
      <c r="D37" s="259"/>
      <c r="E37" s="77" t="s">
        <v>29</v>
      </c>
      <c r="F37" s="35" t="s">
        <v>42</v>
      </c>
      <c r="G37" s="35" t="s">
        <v>42</v>
      </c>
      <c r="H37" s="35">
        <v>14</v>
      </c>
    </row>
    <row r="38" spans="2:8" ht="27" customHeight="1" x14ac:dyDescent="0.2">
      <c r="B38" s="257" t="s">
        <v>142</v>
      </c>
      <c r="C38" s="258"/>
      <c r="D38" s="259"/>
      <c r="E38" s="77" t="s">
        <v>29</v>
      </c>
      <c r="F38" s="35" t="s">
        <v>42</v>
      </c>
      <c r="G38" s="35" t="s">
        <v>42</v>
      </c>
      <c r="H38" s="35">
        <v>14</v>
      </c>
    </row>
    <row r="39" spans="2:8" ht="27" customHeight="1" x14ac:dyDescent="0.2">
      <c r="B39" s="257" t="s">
        <v>143</v>
      </c>
      <c r="C39" s="258"/>
      <c r="D39" s="259"/>
      <c r="E39" s="77" t="s">
        <v>29</v>
      </c>
      <c r="F39" s="35" t="s">
        <v>42</v>
      </c>
      <c r="G39" s="35" t="s">
        <v>42</v>
      </c>
      <c r="H39" s="35">
        <v>16</v>
      </c>
    </row>
    <row r="40" spans="2:8" ht="27" customHeight="1" x14ac:dyDescent="0.2">
      <c r="B40" s="257" t="s">
        <v>144</v>
      </c>
      <c r="C40" s="258"/>
      <c r="D40" s="259"/>
      <c r="E40" s="77" t="s">
        <v>29</v>
      </c>
      <c r="F40" s="35" t="s">
        <v>42</v>
      </c>
      <c r="G40" s="35" t="s">
        <v>42</v>
      </c>
      <c r="H40" s="35">
        <v>9</v>
      </c>
    </row>
    <row r="41" spans="2:8" ht="27" customHeight="1" x14ac:dyDescent="0.2">
      <c r="B41" s="257" t="s">
        <v>145</v>
      </c>
      <c r="C41" s="258"/>
      <c r="D41" s="259"/>
      <c r="E41" s="77" t="s">
        <v>29</v>
      </c>
      <c r="F41" s="35" t="s">
        <v>42</v>
      </c>
      <c r="G41" s="35" t="s">
        <v>42</v>
      </c>
      <c r="H41" s="35">
        <v>13</v>
      </c>
    </row>
    <row r="42" spans="2:8" ht="27" customHeight="1" x14ac:dyDescent="0.2">
      <c r="B42" s="257" t="s">
        <v>146</v>
      </c>
      <c r="C42" s="258"/>
      <c r="D42" s="259"/>
      <c r="E42" s="77" t="s">
        <v>29</v>
      </c>
      <c r="F42" s="35" t="s">
        <v>42</v>
      </c>
      <c r="G42" s="35" t="s">
        <v>42</v>
      </c>
      <c r="H42" s="35">
        <v>9</v>
      </c>
    </row>
    <row r="43" spans="2:8" ht="27" customHeight="1" x14ac:dyDescent="0.2">
      <c r="B43" s="257" t="s">
        <v>147</v>
      </c>
      <c r="C43" s="258"/>
      <c r="D43" s="259"/>
      <c r="E43" s="77" t="s">
        <v>29</v>
      </c>
      <c r="F43" s="35" t="s">
        <v>42</v>
      </c>
      <c r="G43" s="35" t="s">
        <v>42</v>
      </c>
      <c r="H43" s="35">
        <v>13</v>
      </c>
    </row>
    <row r="44" spans="2:8" ht="27" customHeight="1" x14ac:dyDescent="0.2">
      <c r="B44" s="257" t="s">
        <v>148</v>
      </c>
      <c r="C44" s="258"/>
      <c r="D44" s="259"/>
      <c r="E44" s="77" t="s">
        <v>29</v>
      </c>
      <c r="F44" s="35" t="s">
        <v>42</v>
      </c>
      <c r="G44" s="35" t="s">
        <v>42</v>
      </c>
      <c r="H44" s="35">
        <v>14</v>
      </c>
    </row>
    <row r="45" spans="2:8" ht="27" customHeight="1" x14ac:dyDescent="0.2">
      <c r="B45" s="257" t="s">
        <v>149</v>
      </c>
      <c r="C45" s="258"/>
      <c r="D45" s="259"/>
      <c r="E45" s="77" t="s">
        <v>29</v>
      </c>
      <c r="F45" s="35" t="s">
        <v>42</v>
      </c>
      <c r="G45" s="35" t="s">
        <v>42</v>
      </c>
      <c r="H45" s="35">
        <v>11</v>
      </c>
    </row>
    <row r="46" spans="2:8" ht="27" customHeight="1" x14ac:dyDescent="0.2">
      <c r="B46" s="257" t="s">
        <v>150</v>
      </c>
      <c r="C46" s="258"/>
      <c r="D46" s="259"/>
      <c r="E46" s="77" t="s">
        <v>29</v>
      </c>
      <c r="F46" s="35" t="s">
        <v>42</v>
      </c>
      <c r="G46" s="35" t="s">
        <v>42</v>
      </c>
      <c r="H46" s="35">
        <v>14</v>
      </c>
    </row>
    <row r="47" spans="2:8" ht="27" customHeight="1" x14ac:dyDescent="0.2">
      <c r="B47" s="257" t="s">
        <v>151</v>
      </c>
      <c r="C47" s="258"/>
      <c r="D47" s="259"/>
      <c r="E47" s="77" t="s">
        <v>29</v>
      </c>
      <c r="F47" s="35" t="s">
        <v>42</v>
      </c>
      <c r="G47" s="35" t="s">
        <v>42</v>
      </c>
      <c r="H47" s="35">
        <v>14</v>
      </c>
    </row>
    <row r="48" spans="2:8" ht="27" customHeight="1" x14ac:dyDescent="0.2">
      <c r="B48" s="257" t="s">
        <v>152</v>
      </c>
      <c r="C48" s="258"/>
      <c r="D48" s="259"/>
      <c r="E48" s="77" t="s">
        <v>29</v>
      </c>
      <c r="F48" s="35" t="s">
        <v>42</v>
      </c>
      <c r="G48" s="35" t="s">
        <v>42</v>
      </c>
      <c r="H48" s="35">
        <v>11</v>
      </c>
    </row>
    <row r="49" spans="2:8" ht="27" customHeight="1" x14ac:dyDescent="0.2">
      <c r="B49" s="257" t="s">
        <v>153</v>
      </c>
      <c r="C49" s="258"/>
      <c r="D49" s="259"/>
      <c r="E49" s="77" t="s">
        <v>29</v>
      </c>
      <c r="F49" s="35" t="s">
        <v>42</v>
      </c>
      <c r="G49" s="35" t="s">
        <v>42</v>
      </c>
      <c r="H49" s="35">
        <v>12</v>
      </c>
    </row>
    <row r="50" spans="2:8" ht="27" customHeight="1" x14ac:dyDescent="0.2">
      <c r="B50" s="257" t="s">
        <v>154</v>
      </c>
      <c r="C50" s="258"/>
      <c r="D50" s="259"/>
      <c r="E50" s="77" t="s">
        <v>29</v>
      </c>
      <c r="F50" s="35" t="s">
        <v>42</v>
      </c>
      <c r="G50" s="35" t="s">
        <v>42</v>
      </c>
      <c r="H50" s="35">
        <v>9</v>
      </c>
    </row>
    <row r="51" spans="2:8" ht="27" customHeight="1" x14ac:dyDescent="0.2">
      <c r="B51" s="257" t="s">
        <v>155</v>
      </c>
      <c r="C51" s="258"/>
      <c r="D51" s="259"/>
      <c r="E51" s="77" t="s">
        <v>29</v>
      </c>
      <c r="F51" s="35" t="s">
        <v>42</v>
      </c>
      <c r="G51" s="35" t="s">
        <v>42</v>
      </c>
      <c r="H51" s="35">
        <v>9</v>
      </c>
    </row>
    <row r="52" spans="2:8" ht="27" customHeight="1" x14ac:dyDescent="0.2">
      <c r="B52" s="257" t="s">
        <v>156</v>
      </c>
      <c r="C52" s="258"/>
      <c r="D52" s="259"/>
      <c r="E52" s="77" t="s">
        <v>29</v>
      </c>
      <c r="F52" s="35" t="s">
        <v>42</v>
      </c>
      <c r="G52" s="35" t="s">
        <v>42</v>
      </c>
      <c r="H52" s="35">
        <v>6</v>
      </c>
    </row>
    <row r="53" spans="2:8" ht="27" customHeight="1" x14ac:dyDescent="0.2">
      <c r="B53" s="257" t="s">
        <v>157</v>
      </c>
      <c r="C53" s="258"/>
      <c r="D53" s="259"/>
      <c r="E53" s="151" t="s">
        <v>29</v>
      </c>
      <c r="F53" s="35" t="s">
        <v>42</v>
      </c>
      <c r="G53" s="35" t="s">
        <v>42</v>
      </c>
      <c r="H53" s="50">
        <v>15</v>
      </c>
    </row>
    <row r="54" spans="2:8" ht="27" customHeight="1" x14ac:dyDescent="0.2">
      <c r="B54" s="257" t="s">
        <v>158</v>
      </c>
      <c r="C54" s="258"/>
      <c r="D54" s="259"/>
      <c r="E54" s="151" t="s">
        <v>29</v>
      </c>
      <c r="F54" s="35" t="s">
        <v>42</v>
      </c>
      <c r="G54" s="35" t="s">
        <v>42</v>
      </c>
      <c r="H54" s="50">
        <v>13</v>
      </c>
    </row>
    <row r="55" spans="2:8" ht="27" customHeight="1" x14ac:dyDescent="0.2">
      <c r="B55" s="371" t="s">
        <v>159</v>
      </c>
      <c r="C55" s="371"/>
      <c r="D55" s="371"/>
      <c r="E55" s="371"/>
      <c r="F55" s="371"/>
      <c r="G55" s="371"/>
      <c r="H55" s="371"/>
    </row>
    <row r="56" spans="2:8" ht="27" customHeight="1" x14ac:dyDescent="0.2">
      <c r="B56" s="364" t="s">
        <v>160</v>
      </c>
      <c r="C56" s="364"/>
      <c r="D56" s="364"/>
      <c r="E56" s="151" t="s">
        <v>53</v>
      </c>
      <c r="F56" s="152" t="s">
        <v>161</v>
      </c>
      <c r="G56" s="152" t="s">
        <v>162</v>
      </c>
      <c r="H56" s="152" t="s">
        <v>162</v>
      </c>
    </row>
    <row r="57" spans="2:8" ht="27" customHeight="1" x14ac:dyDescent="0.2">
      <c r="B57" s="372" t="s">
        <v>313</v>
      </c>
      <c r="C57" s="372"/>
      <c r="D57" s="373"/>
      <c r="E57" s="151" t="s">
        <v>53</v>
      </c>
      <c r="F57" s="153" t="s">
        <v>163</v>
      </c>
      <c r="G57" s="154" t="s">
        <v>163</v>
      </c>
      <c r="H57" s="154" t="s">
        <v>164</v>
      </c>
    </row>
    <row r="58" spans="2:8" x14ac:dyDescent="0.2">
      <c r="B58" s="371" t="s">
        <v>165</v>
      </c>
      <c r="C58" s="371"/>
      <c r="D58" s="371"/>
      <c r="E58" s="371"/>
      <c r="F58" s="371"/>
      <c r="G58" s="371"/>
      <c r="H58" s="371"/>
    </row>
    <row r="59" spans="2:8" ht="30" customHeight="1" x14ac:dyDescent="0.2">
      <c r="B59" s="369"/>
      <c r="C59" s="370"/>
      <c r="D59" s="370"/>
      <c r="E59" s="77" t="s">
        <v>53</v>
      </c>
      <c r="F59" s="35">
        <v>10.199999999999999</v>
      </c>
      <c r="G59" s="35">
        <v>10</v>
      </c>
      <c r="H59" s="35">
        <v>9.5</v>
      </c>
    </row>
    <row r="60" spans="2:8" ht="27" customHeight="1" x14ac:dyDescent="0.2"/>
    <row r="61" spans="2:8" ht="27" customHeight="1" x14ac:dyDescent="0.2">
      <c r="B61" s="271" t="s">
        <v>166</v>
      </c>
      <c r="C61" s="272"/>
      <c r="D61" s="272"/>
      <c r="E61" s="272"/>
      <c r="F61" s="272"/>
      <c r="G61" s="272"/>
      <c r="H61" s="323"/>
    </row>
    <row r="62" spans="2:8" ht="27" customHeight="1" x14ac:dyDescent="0.2">
      <c r="B62" s="363" t="s">
        <v>26</v>
      </c>
      <c r="C62" s="363"/>
      <c r="D62" s="363"/>
      <c r="E62" s="21" t="s">
        <v>109</v>
      </c>
      <c r="F62" s="155">
        <v>2021</v>
      </c>
      <c r="G62" s="21">
        <v>2022</v>
      </c>
      <c r="H62" s="21">
        <v>2023</v>
      </c>
    </row>
    <row r="63" spans="2:8" ht="27" customHeight="1" x14ac:dyDescent="0.2">
      <c r="B63" s="368" t="s">
        <v>167</v>
      </c>
      <c r="C63" s="368"/>
      <c r="D63" s="368"/>
      <c r="E63" s="156" t="s">
        <v>29</v>
      </c>
      <c r="F63" s="156">
        <v>77</v>
      </c>
      <c r="G63" s="156">
        <v>127</v>
      </c>
      <c r="H63" s="156">
        <v>125</v>
      </c>
    </row>
    <row r="64" spans="2:8" ht="27" customHeight="1" x14ac:dyDescent="0.2">
      <c r="B64" s="364" t="s">
        <v>168</v>
      </c>
      <c r="C64" s="364"/>
      <c r="D64" s="364"/>
      <c r="E64" s="76" t="s">
        <v>169</v>
      </c>
      <c r="F64" s="76">
        <v>14</v>
      </c>
      <c r="G64" s="76">
        <v>19</v>
      </c>
      <c r="H64" s="76">
        <v>20</v>
      </c>
    </row>
    <row r="65" spans="2:16" ht="27" customHeight="1" x14ac:dyDescent="0.2"/>
    <row r="66" spans="2:16" ht="27" customHeight="1" x14ac:dyDescent="0.2">
      <c r="B66" s="271" t="s">
        <v>10</v>
      </c>
      <c r="C66" s="272"/>
      <c r="D66" s="272"/>
      <c r="E66" s="272"/>
      <c r="F66" s="272"/>
      <c r="G66" s="272"/>
      <c r="H66" s="323"/>
    </row>
    <row r="67" spans="2:16" ht="27" customHeight="1" x14ac:dyDescent="0.2">
      <c r="B67" s="363" t="s">
        <v>26</v>
      </c>
      <c r="C67" s="363"/>
      <c r="D67" s="363"/>
      <c r="E67" s="21" t="s">
        <v>109</v>
      </c>
      <c r="F67" s="155">
        <v>2021</v>
      </c>
      <c r="G67" s="21">
        <v>2022</v>
      </c>
      <c r="H67" s="21">
        <v>2023</v>
      </c>
    </row>
    <row r="68" spans="2:16" ht="27" customHeight="1" x14ac:dyDescent="0.2">
      <c r="B68" s="377" t="s">
        <v>170</v>
      </c>
      <c r="C68" s="368"/>
      <c r="D68" s="368"/>
      <c r="E68" s="156" t="s">
        <v>171</v>
      </c>
      <c r="F68" s="37" t="s">
        <v>172</v>
      </c>
      <c r="G68" s="38" t="s">
        <v>173</v>
      </c>
      <c r="H68" s="34" t="s">
        <v>174</v>
      </c>
    </row>
    <row r="69" spans="2:16" ht="27" customHeight="1" x14ac:dyDescent="0.2">
      <c r="B69" s="378" t="s">
        <v>175</v>
      </c>
      <c r="C69" s="379"/>
      <c r="D69" s="379"/>
      <c r="E69" s="379"/>
      <c r="F69" s="379"/>
      <c r="G69" s="379"/>
      <c r="H69" s="380"/>
    </row>
    <row r="70" spans="2:16" ht="45" customHeight="1" x14ac:dyDescent="0.2">
      <c r="B70" s="375" t="s">
        <v>176</v>
      </c>
      <c r="C70" s="375"/>
      <c r="D70" s="375"/>
      <c r="E70" s="157" t="s">
        <v>177</v>
      </c>
      <c r="F70" s="374" t="s">
        <v>178</v>
      </c>
      <c r="G70" s="375"/>
      <c r="H70" s="375"/>
    </row>
    <row r="71" spans="2:16" ht="45" customHeight="1" x14ac:dyDescent="0.2">
      <c r="B71" s="376" t="s">
        <v>179</v>
      </c>
      <c r="C71" s="376"/>
      <c r="D71" s="376"/>
      <c r="E71" s="39" t="s">
        <v>180</v>
      </c>
      <c r="F71" s="376" t="s">
        <v>181</v>
      </c>
      <c r="G71" s="376"/>
      <c r="H71" s="376"/>
    </row>
    <row r="72" spans="2:16" ht="27" customHeight="1" x14ac:dyDescent="0.2"/>
    <row r="73" spans="2:16" ht="30" customHeight="1" x14ac:dyDescent="0.2">
      <c r="B73" s="271" t="s">
        <v>11</v>
      </c>
      <c r="C73" s="272"/>
      <c r="D73" s="272"/>
      <c r="E73" s="272"/>
      <c r="F73" s="272"/>
      <c r="G73" s="272"/>
      <c r="H73" s="323"/>
    </row>
    <row r="74" spans="2:16" ht="27" customHeight="1" x14ac:dyDescent="0.2">
      <c r="B74" s="363" t="s">
        <v>26</v>
      </c>
      <c r="C74" s="363"/>
      <c r="D74" s="363"/>
      <c r="E74" s="21" t="s">
        <v>109</v>
      </c>
      <c r="F74" s="155">
        <v>2021</v>
      </c>
      <c r="G74" s="21">
        <v>2022</v>
      </c>
      <c r="H74" s="21">
        <v>2023</v>
      </c>
    </row>
    <row r="75" spans="2:16" s="26" customFormat="1" ht="57.75" customHeight="1" x14ac:dyDescent="0.2">
      <c r="B75" s="377" t="s">
        <v>182</v>
      </c>
      <c r="C75" s="368"/>
      <c r="D75" s="368"/>
      <c r="E75" s="156" t="s">
        <v>169</v>
      </c>
      <c r="F75" s="130">
        <v>293566</v>
      </c>
      <c r="G75" s="131">
        <v>417739</v>
      </c>
      <c r="H75" s="132">
        <v>404270</v>
      </c>
    </row>
    <row r="76" spans="2:16" s="26" customFormat="1" ht="35.25" customHeight="1" x14ac:dyDescent="0.2">
      <c r="B76" s="383" t="s">
        <v>183</v>
      </c>
      <c r="C76" s="372"/>
      <c r="D76" s="372"/>
      <c r="E76" s="158" t="s">
        <v>169</v>
      </c>
      <c r="F76" s="133">
        <v>250</v>
      </c>
      <c r="G76" s="134">
        <v>27400</v>
      </c>
      <c r="H76" s="135">
        <v>31985</v>
      </c>
      <c r="P76" s="159"/>
    </row>
    <row r="77" spans="2:16" s="26" customFormat="1" ht="44.25" customHeight="1" x14ac:dyDescent="0.2">
      <c r="B77" s="386" t="s">
        <v>184</v>
      </c>
      <c r="C77" s="387"/>
      <c r="D77" s="388"/>
      <c r="E77" s="158" t="s">
        <v>169</v>
      </c>
      <c r="F77" s="133">
        <v>2815</v>
      </c>
      <c r="G77" s="134">
        <v>2815</v>
      </c>
      <c r="H77" s="135">
        <v>2109</v>
      </c>
      <c r="O77" s="139"/>
    </row>
    <row r="78" spans="2:16" s="26" customFormat="1" ht="35.25" customHeight="1" x14ac:dyDescent="0.2">
      <c r="B78" s="386" t="s">
        <v>185</v>
      </c>
      <c r="C78" s="387"/>
      <c r="D78" s="388"/>
      <c r="E78" s="158" t="s">
        <v>169</v>
      </c>
      <c r="F78" s="133">
        <v>96000</v>
      </c>
      <c r="G78" s="134">
        <v>96000</v>
      </c>
      <c r="H78" s="141">
        <v>67617</v>
      </c>
      <c r="O78" s="139"/>
    </row>
    <row r="79" spans="2:16" s="26" customFormat="1" ht="35.25" customHeight="1" x14ac:dyDescent="0.2">
      <c r="B79" s="386" t="s">
        <v>186</v>
      </c>
      <c r="C79" s="387"/>
      <c r="D79" s="388"/>
      <c r="E79" s="77" t="s">
        <v>169</v>
      </c>
      <c r="F79" s="133">
        <v>36000</v>
      </c>
      <c r="G79" s="134">
        <v>36000</v>
      </c>
      <c r="H79" s="135">
        <v>36000</v>
      </c>
      <c r="K79" s="203"/>
      <c r="L79" s="159"/>
    </row>
    <row r="80" spans="2:16" s="26" customFormat="1" ht="35.25" customHeight="1" x14ac:dyDescent="0.2">
      <c r="B80" s="386" t="s">
        <v>187</v>
      </c>
      <c r="C80" s="387"/>
      <c r="D80" s="388"/>
      <c r="E80" s="77" t="s">
        <v>169</v>
      </c>
      <c r="F80" s="136">
        <v>3143</v>
      </c>
      <c r="G80" s="137">
        <v>3471.9</v>
      </c>
      <c r="H80" s="138">
        <v>3870</v>
      </c>
    </row>
    <row r="81" spans="1:14" s="26" customFormat="1" ht="35.25" customHeight="1" x14ac:dyDescent="0.2">
      <c r="B81" s="389" t="s">
        <v>122</v>
      </c>
      <c r="C81" s="390"/>
      <c r="D81" s="391"/>
      <c r="E81" s="160" t="s">
        <v>188</v>
      </c>
      <c r="F81" s="128">
        <f>SUM(F75:F80)</f>
        <v>431774</v>
      </c>
      <c r="G81" s="128">
        <f>SUM(G75:G80)</f>
        <v>583425.9</v>
      </c>
      <c r="H81" s="129">
        <f>SUM(H75:H80)</f>
        <v>545851</v>
      </c>
      <c r="N81" s="159"/>
    </row>
    <row r="82" spans="1:14" ht="27" customHeight="1" x14ac:dyDescent="0.2">
      <c r="B82" s="352" t="s">
        <v>189</v>
      </c>
      <c r="C82" s="353"/>
      <c r="D82" s="353"/>
      <c r="E82" s="353"/>
      <c r="F82" s="384"/>
      <c r="G82" s="384"/>
      <c r="H82" s="385"/>
    </row>
    <row r="83" spans="1:14" ht="45" customHeight="1" x14ac:dyDescent="0.2">
      <c r="A83" s="26"/>
      <c r="B83" s="364" t="s">
        <v>190</v>
      </c>
      <c r="C83" s="364"/>
      <c r="D83" s="364"/>
      <c r="E83" s="77" t="s">
        <v>191</v>
      </c>
      <c r="F83" s="142">
        <v>8</v>
      </c>
      <c r="G83" s="111">
        <v>23</v>
      </c>
      <c r="H83" s="111">
        <v>19</v>
      </c>
      <c r="I83" s="26"/>
      <c r="J83" s="26"/>
      <c r="K83" s="26"/>
      <c r="L83" s="26"/>
      <c r="M83" s="26"/>
    </row>
    <row r="84" spans="1:14" ht="45" customHeight="1" x14ac:dyDescent="0.2">
      <c r="B84" s="364" t="s">
        <v>192</v>
      </c>
      <c r="C84" s="364"/>
      <c r="D84" s="364"/>
      <c r="E84" s="77" t="s">
        <v>191</v>
      </c>
      <c r="F84" s="111">
        <v>12</v>
      </c>
      <c r="G84" s="111">
        <v>8</v>
      </c>
      <c r="H84" s="111">
        <v>11</v>
      </c>
    </row>
    <row r="85" spans="1:14" ht="87.75" customHeight="1" x14ac:dyDescent="0.2">
      <c r="B85" s="364" t="s">
        <v>193</v>
      </c>
      <c r="C85" s="364"/>
      <c r="D85" s="364"/>
      <c r="E85" s="77" t="s">
        <v>191</v>
      </c>
      <c r="F85" s="111">
        <v>12</v>
      </c>
      <c r="G85" s="112">
        <v>8</v>
      </c>
      <c r="H85" s="111">
        <v>11</v>
      </c>
      <c r="N85" s="114"/>
    </row>
    <row r="86" spans="1:14" ht="87.75" customHeight="1" x14ac:dyDescent="0.2">
      <c r="B86" s="372" t="s">
        <v>194</v>
      </c>
      <c r="C86" s="372"/>
      <c r="D86" s="372"/>
      <c r="E86" s="151" t="s">
        <v>191</v>
      </c>
      <c r="F86" s="115">
        <v>24</v>
      </c>
      <c r="G86" s="112">
        <v>23</v>
      </c>
      <c r="H86" s="116">
        <v>36</v>
      </c>
      <c r="L86" s="114"/>
    </row>
    <row r="87" spans="1:14" ht="54" customHeight="1" x14ac:dyDescent="0.2">
      <c r="B87" s="364" t="s">
        <v>195</v>
      </c>
      <c r="C87" s="364"/>
      <c r="D87" s="364"/>
      <c r="E87" s="113" t="s">
        <v>53</v>
      </c>
      <c r="F87" s="117">
        <f>F84/F86</f>
        <v>0.5</v>
      </c>
      <c r="G87" s="118">
        <f>G84/G86</f>
        <v>0.34782608695652173</v>
      </c>
      <c r="H87" s="161">
        <f>H84/H86</f>
        <v>0.30555555555555558</v>
      </c>
    </row>
    <row r="88" spans="1:14" ht="15" customHeight="1" x14ac:dyDescent="0.2">
      <c r="B88" s="40"/>
      <c r="C88" s="40"/>
      <c r="D88" s="40"/>
      <c r="E88" s="42"/>
      <c r="F88" s="42"/>
      <c r="G88" s="42"/>
      <c r="H88" s="42"/>
    </row>
    <row r="89" spans="1:14" ht="27" customHeight="1" x14ac:dyDescent="0.2">
      <c r="B89" s="382" t="s">
        <v>315</v>
      </c>
      <c r="C89" s="382"/>
      <c r="D89" s="382"/>
      <c r="E89" s="382"/>
      <c r="F89" s="382"/>
      <c r="G89" s="382"/>
      <c r="H89" s="382"/>
      <c r="I89" s="105"/>
      <c r="J89" s="105"/>
      <c r="K89" s="105"/>
    </row>
    <row r="90" spans="1:14" s="24" customFormat="1" ht="27" customHeight="1" x14ac:dyDescent="0.2">
      <c r="B90" s="363" t="s">
        <v>26</v>
      </c>
      <c r="C90" s="363"/>
      <c r="D90" s="363"/>
      <c r="E90" s="21" t="s">
        <v>109</v>
      </c>
      <c r="F90" s="21">
        <v>2021</v>
      </c>
      <c r="G90" s="21">
        <v>2022</v>
      </c>
      <c r="H90" s="21">
        <v>2023</v>
      </c>
      <c r="I90" s="106"/>
      <c r="J90" s="107"/>
      <c r="K90" s="107"/>
    </row>
    <row r="91" spans="1:14" ht="27" customHeight="1" x14ac:dyDescent="0.2">
      <c r="B91" s="381" t="s">
        <v>196</v>
      </c>
      <c r="C91" s="381"/>
      <c r="D91" s="381"/>
      <c r="E91" s="30" t="s">
        <v>53</v>
      </c>
      <c r="F91" s="35" t="s">
        <v>42</v>
      </c>
      <c r="G91" s="35" t="s">
        <v>42</v>
      </c>
      <c r="H91" s="30" t="s">
        <v>197</v>
      </c>
      <c r="I91" s="108"/>
      <c r="J91" s="108"/>
      <c r="K91" s="24"/>
    </row>
    <row r="92" spans="1:14" ht="27" customHeight="1" x14ac:dyDescent="0.2">
      <c r="B92" s="381" t="s">
        <v>198</v>
      </c>
      <c r="C92" s="381"/>
      <c r="D92" s="381"/>
      <c r="E92" s="30" t="s">
        <v>53</v>
      </c>
      <c r="F92" s="35" t="s">
        <v>42</v>
      </c>
      <c r="G92" s="35" t="s">
        <v>42</v>
      </c>
      <c r="H92" s="30" t="s">
        <v>199</v>
      </c>
      <c r="I92" s="24"/>
      <c r="J92" s="24"/>
      <c r="K92" s="24"/>
    </row>
    <row r="93" spans="1:14" ht="27" customHeight="1" x14ac:dyDescent="0.2">
      <c r="B93" s="381" t="s">
        <v>200</v>
      </c>
      <c r="C93" s="381"/>
      <c r="D93" s="381"/>
      <c r="E93" s="30" t="s">
        <v>53</v>
      </c>
      <c r="F93" s="35" t="s">
        <v>42</v>
      </c>
      <c r="G93" s="35" t="s">
        <v>42</v>
      </c>
      <c r="H93" s="30" t="s">
        <v>201</v>
      </c>
      <c r="I93" s="108"/>
      <c r="J93" s="24"/>
      <c r="K93" s="24"/>
    </row>
    <row r="94" spans="1:14" ht="27" customHeight="1" x14ac:dyDescent="0.2">
      <c r="B94" s="381" t="s">
        <v>202</v>
      </c>
      <c r="C94" s="381"/>
      <c r="D94" s="381"/>
      <c r="E94" s="30" t="s">
        <v>53</v>
      </c>
      <c r="F94" s="35" t="s">
        <v>42</v>
      </c>
      <c r="G94" s="35" t="s">
        <v>42</v>
      </c>
      <c r="H94" s="30" t="s">
        <v>203</v>
      </c>
      <c r="I94" s="108"/>
      <c r="J94" s="24"/>
      <c r="K94" s="24"/>
    </row>
    <row r="95" spans="1:14" ht="27" customHeight="1" x14ac:dyDescent="0.2">
      <c r="B95" s="381" t="s">
        <v>204</v>
      </c>
      <c r="C95" s="381"/>
      <c r="D95" s="381"/>
      <c r="E95" s="30" t="s">
        <v>53</v>
      </c>
      <c r="F95" s="35" t="s">
        <v>42</v>
      </c>
      <c r="G95" s="35" t="s">
        <v>42</v>
      </c>
      <c r="H95" s="30" t="s">
        <v>205</v>
      </c>
      <c r="I95" s="108"/>
      <c r="J95" s="24"/>
      <c r="K95" s="24"/>
    </row>
  </sheetData>
  <mergeCells count="92">
    <mergeCell ref="B75:D75"/>
    <mergeCell ref="B76:D76"/>
    <mergeCell ref="B82:H82"/>
    <mergeCell ref="B83:D83"/>
    <mergeCell ref="B84:D84"/>
    <mergeCell ref="B78:D78"/>
    <mergeCell ref="B79:D79"/>
    <mergeCell ref="B80:D80"/>
    <mergeCell ref="B81:D81"/>
    <mergeCell ref="B77:D77"/>
    <mergeCell ref="B94:D94"/>
    <mergeCell ref="B95:D95"/>
    <mergeCell ref="B85:D85"/>
    <mergeCell ref="B86:D86"/>
    <mergeCell ref="B87:D87"/>
    <mergeCell ref="B90:D90"/>
    <mergeCell ref="B89:H89"/>
    <mergeCell ref="B91:D91"/>
    <mergeCell ref="B92:D92"/>
    <mergeCell ref="B93:D93"/>
    <mergeCell ref="B40:D40"/>
    <mergeCell ref="B41:D41"/>
    <mergeCell ref="B42:D42"/>
    <mergeCell ref="B38:D38"/>
    <mergeCell ref="B39:D39"/>
    <mergeCell ref="B54:D54"/>
    <mergeCell ref="B48:D48"/>
    <mergeCell ref="B49:D49"/>
    <mergeCell ref="B53:D53"/>
    <mergeCell ref="B73:H73"/>
    <mergeCell ref="B50:D50"/>
    <mergeCell ref="B51:D51"/>
    <mergeCell ref="B52:D52"/>
    <mergeCell ref="F70:H70"/>
    <mergeCell ref="B71:D71"/>
    <mergeCell ref="F71:H71"/>
    <mergeCell ref="B67:D67"/>
    <mergeCell ref="B68:D68"/>
    <mergeCell ref="B69:H69"/>
    <mergeCell ref="B70:D70"/>
    <mergeCell ref="B74:D74"/>
    <mergeCell ref="B28:D28"/>
    <mergeCell ref="B64:D64"/>
    <mergeCell ref="B21:H21"/>
    <mergeCell ref="B22:D22"/>
    <mergeCell ref="B66:H66"/>
    <mergeCell ref="B63:D63"/>
    <mergeCell ref="B62:D62"/>
    <mergeCell ref="B59:D59"/>
    <mergeCell ref="B58:H58"/>
    <mergeCell ref="B61:H61"/>
    <mergeCell ref="B55:H55"/>
    <mergeCell ref="B56:D56"/>
    <mergeCell ref="B57:D57"/>
    <mergeCell ref="B31:D31"/>
    <mergeCell ref="B32:D32"/>
    <mergeCell ref="B12:D12"/>
    <mergeCell ref="B10:H10"/>
    <mergeCell ref="B18:H18"/>
    <mergeCell ref="B19:D19"/>
    <mergeCell ref="B20:D20"/>
    <mergeCell ref="B6:D6"/>
    <mergeCell ref="B7:D7"/>
    <mergeCell ref="B8:D8"/>
    <mergeCell ref="B9:D9"/>
    <mergeCell ref="B11:D11"/>
    <mergeCell ref="B34:D34"/>
    <mergeCell ref="B33:H33"/>
    <mergeCell ref="B36:D36"/>
    <mergeCell ref="B37:D37"/>
    <mergeCell ref="B35:D35"/>
    <mergeCell ref="B43:D43"/>
    <mergeCell ref="B44:D44"/>
    <mergeCell ref="B45:D45"/>
    <mergeCell ref="B46:D46"/>
    <mergeCell ref="B47:D47"/>
    <mergeCell ref="D1:F1"/>
    <mergeCell ref="B2:H2"/>
    <mergeCell ref="B3:H3"/>
    <mergeCell ref="B29:H29"/>
    <mergeCell ref="B30:D30"/>
    <mergeCell ref="B15:H15"/>
    <mergeCell ref="B16:D16"/>
    <mergeCell ref="B17:D17"/>
    <mergeCell ref="B23:H23"/>
    <mergeCell ref="B27:D27"/>
    <mergeCell ref="B24:D24"/>
    <mergeCell ref="B25:D25"/>
    <mergeCell ref="B26:D26"/>
    <mergeCell ref="B13:D13"/>
    <mergeCell ref="B14:D14"/>
    <mergeCell ref="B5:H5"/>
  </mergeCells>
  <pageMargins left="0.7" right="0.7" top="0.75" bottom="0.75" header="0.3" footer="0.3"/>
  <pageSetup paperSize="9" orientation="landscape" horizontalDpi="0" verticalDpi="0"/>
  <ignoredErrors>
    <ignoredError sqref="F81:H81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7"/>
  <sheetViews>
    <sheetView showGridLines="0" zoomScaleNormal="100" workbookViewId="0"/>
  </sheetViews>
  <sheetFormatPr baseColWidth="10" defaultColWidth="8.83203125" defaultRowHeight="15" x14ac:dyDescent="0.2"/>
  <cols>
    <col min="1" max="15" width="10.6640625" customWidth="1"/>
  </cols>
  <sheetData>
    <row r="1" spans="1:8" ht="30" customHeight="1" x14ac:dyDescent="0.2">
      <c r="D1" s="245"/>
      <c r="E1" s="245"/>
      <c r="F1" s="245"/>
    </row>
    <row r="2" spans="1:8" ht="30" customHeight="1" x14ac:dyDescent="0.2">
      <c r="A2" s="176"/>
      <c r="B2" s="247" t="s">
        <v>0</v>
      </c>
      <c r="C2" s="253"/>
      <c r="D2" s="253"/>
      <c r="E2" s="253"/>
      <c r="F2" s="253"/>
      <c r="G2" s="253"/>
      <c r="H2" s="253"/>
    </row>
    <row r="3" spans="1:8" ht="20.25" customHeight="1" x14ac:dyDescent="0.2">
      <c r="B3" s="253" t="s">
        <v>206</v>
      </c>
      <c r="C3" s="253"/>
      <c r="D3" s="253"/>
      <c r="E3" s="253"/>
      <c r="F3" s="253"/>
      <c r="G3" s="253"/>
      <c r="H3" s="253"/>
    </row>
    <row r="5" spans="1:8" ht="30" customHeight="1" x14ac:dyDescent="0.2">
      <c r="B5" s="260" t="s">
        <v>207</v>
      </c>
      <c r="C5" s="261"/>
      <c r="D5" s="261"/>
      <c r="E5" s="261"/>
      <c r="F5" s="261"/>
      <c r="G5" s="261"/>
      <c r="H5" s="262"/>
    </row>
    <row r="6" spans="1:8" ht="27" customHeight="1" x14ac:dyDescent="0.2">
      <c r="B6" s="327"/>
      <c r="C6" s="328"/>
      <c r="D6" s="328"/>
      <c r="E6" s="329"/>
      <c r="F6" s="84">
        <v>2021</v>
      </c>
      <c r="G6" s="85">
        <v>2022</v>
      </c>
      <c r="H6" s="85">
        <v>2023</v>
      </c>
    </row>
    <row r="7" spans="1:8" ht="27" customHeight="1" x14ac:dyDescent="0.2">
      <c r="B7" s="254" t="s">
        <v>208</v>
      </c>
      <c r="C7" s="255"/>
      <c r="D7" s="255"/>
      <c r="E7" s="256"/>
      <c r="F7" s="35" t="s">
        <v>115</v>
      </c>
      <c r="G7" s="35" t="s">
        <v>116</v>
      </c>
      <c r="H7" s="35" t="s">
        <v>117</v>
      </c>
    </row>
    <row r="9" spans="1:8" ht="30" customHeight="1" x14ac:dyDescent="0.2">
      <c r="B9" s="260" t="s">
        <v>209</v>
      </c>
      <c r="C9" s="261"/>
      <c r="D9" s="261"/>
      <c r="E9" s="261"/>
      <c r="F9" s="261"/>
      <c r="G9" s="261"/>
      <c r="H9" s="262"/>
    </row>
    <row r="10" spans="1:8" ht="27" customHeight="1" x14ac:dyDescent="0.2">
      <c r="B10" s="327"/>
      <c r="C10" s="328"/>
      <c r="D10" s="328"/>
      <c r="E10" s="329"/>
      <c r="F10" s="84">
        <v>2021</v>
      </c>
      <c r="G10" s="85">
        <v>2022</v>
      </c>
      <c r="H10" s="85">
        <v>2023</v>
      </c>
    </row>
    <row r="11" spans="1:8" ht="27" customHeight="1" x14ac:dyDescent="0.2">
      <c r="B11" s="254" t="s">
        <v>210</v>
      </c>
      <c r="C11" s="255"/>
      <c r="D11" s="255"/>
      <c r="E11" s="256"/>
      <c r="F11" s="64">
        <v>0</v>
      </c>
      <c r="G11" s="65">
        <v>0</v>
      </c>
      <c r="H11" s="65">
        <v>0</v>
      </c>
    </row>
    <row r="13" spans="1:8" ht="30" customHeight="1" x14ac:dyDescent="0.2">
      <c r="B13" s="260" t="s">
        <v>211</v>
      </c>
      <c r="C13" s="261"/>
      <c r="D13" s="261"/>
      <c r="E13" s="261"/>
      <c r="F13" s="261"/>
      <c r="G13" s="261"/>
      <c r="H13" s="262"/>
    </row>
    <row r="14" spans="1:8" ht="27" customHeight="1" x14ac:dyDescent="0.2">
      <c r="B14" s="327"/>
      <c r="C14" s="328"/>
      <c r="D14" s="328"/>
      <c r="E14" s="329"/>
      <c r="F14" s="84">
        <v>2021</v>
      </c>
      <c r="G14" s="85">
        <v>2022</v>
      </c>
      <c r="H14" s="85">
        <v>2023</v>
      </c>
    </row>
    <row r="15" spans="1:8" ht="27" customHeight="1" x14ac:dyDescent="0.2">
      <c r="B15" s="254" t="s">
        <v>208</v>
      </c>
      <c r="C15" s="255"/>
      <c r="D15" s="255"/>
      <c r="E15" s="256"/>
      <c r="F15" s="64">
        <v>84</v>
      </c>
      <c r="G15" s="65">
        <v>25</v>
      </c>
      <c r="H15" s="65">
        <v>137</v>
      </c>
    </row>
    <row r="17" spans="2:8" ht="30" customHeight="1" x14ac:dyDescent="0.2">
      <c r="B17" s="316" t="s">
        <v>212</v>
      </c>
      <c r="C17" s="316"/>
      <c r="D17" s="316"/>
      <c r="E17" s="316"/>
      <c r="F17" s="316"/>
      <c r="G17" s="316"/>
      <c r="H17" s="316"/>
    </row>
    <row r="18" spans="2:8" ht="30" customHeight="1" x14ac:dyDescent="0.2">
      <c r="B18" s="327"/>
      <c r="C18" s="328"/>
      <c r="D18" s="328"/>
      <c r="E18" s="329"/>
      <c r="F18" s="84">
        <v>2021</v>
      </c>
      <c r="G18" s="85">
        <v>2022</v>
      </c>
      <c r="H18" s="85">
        <v>2023</v>
      </c>
    </row>
    <row r="19" spans="2:8" ht="27" customHeight="1" x14ac:dyDescent="0.2">
      <c r="B19" s="69" t="s">
        <v>79</v>
      </c>
      <c r="C19" s="70"/>
      <c r="D19" s="70"/>
      <c r="E19" s="70"/>
      <c r="F19" s="65" t="s">
        <v>42</v>
      </c>
      <c r="G19" s="65" t="s">
        <v>42</v>
      </c>
      <c r="H19" s="64">
        <v>0</v>
      </c>
    </row>
    <row r="21" spans="2:8" ht="30" customHeight="1" x14ac:dyDescent="0.2">
      <c r="B21" s="316" t="s">
        <v>213</v>
      </c>
      <c r="C21" s="316"/>
      <c r="D21" s="316"/>
      <c r="E21" s="316"/>
      <c r="F21" s="316"/>
      <c r="G21" s="316"/>
      <c r="H21" s="316"/>
    </row>
    <row r="22" spans="2:8" ht="30" customHeight="1" x14ac:dyDescent="0.2">
      <c r="B22" s="327"/>
      <c r="C22" s="328"/>
      <c r="D22" s="328"/>
      <c r="E22" s="329"/>
      <c r="F22" s="84">
        <v>2021</v>
      </c>
      <c r="G22" s="85">
        <v>2022</v>
      </c>
      <c r="H22" s="85">
        <v>2023</v>
      </c>
    </row>
    <row r="23" spans="2:8" ht="27" customHeight="1" x14ac:dyDescent="0.2">
      <c r="B23" s="69" t="s">
        <v>214</v>
      </c>
      <c r="C23" s="70"/>
      <c r="D23" s="70"/>
      <c r="E23" s="70"/>
      <c r="F23" s="65" t="s">
        <v>42</v>
      </c>
      <c r="G23" s="65" t="s">
        <v>42</v>
      </c>
      <c r="H23" s="86">
        <v>1</v>
      </c>
    </row>
    <row r="25" spans="2:8" ht="30" customHeight="1" x14ac:dyDescent="0.2">
      <c r="B25" s="316" t="s">
        <v>215</v>
      </c>
      <c r="C25" s="316"/>
      <c r="D25" s="316"/>
      <c r="E25" s="316"/>
      <c r="F25" s="316"/>
      <c r="G25" s="316"/>
      <c r="H25" s="316"/>
    </row>
    <row r="26" spans="2:8" ht="30" customHeight="1" x14ac:dyDescent="0.2">
      <c r="B26" s="327"/>
      <c r="C26" s="328"/>
      <c r="D26" s="328"/>
      <c r="E26" s="329"/>
      <c r="F26" s="84">
        <v>2021</v>
      </c>
      <c r="G26" s="85">
        <v>2022</v>
      </c>
      <c r="H26" s="85">
        <v>2023</v>
      </c>
    </row>
    <row r="27" spans="2:8" ht="27" customHeight="1" x14ac:dyDescent="0.2">
      <c r="B27" s="69" t="s">
        <v>216</v>
      </c>
      <c r="C27" s="70"/>
      <c r="D27" s="70"/>
      <c r="E27" s="70"/>
      <c r="F27" s="65" t="s">
        <v>42</v>
      </c>
      <c r="G27" s="65" t="s">
        <v>42</v>
      </c>
      <c r="H27" s="64">
        <v>105</v>
      </c>
    </row>
  </sheetData>
  <mergeCells count="18">
    <mergeCell ref="B5:H5"/>
    <mergeCell ref="B6:E6"/>
    <mergeCell ref="B7:E7"/>
    <mergeCell ref="D1:F1"/>
    <mergeCell ref="B2:H2"/>
    <mergeCell ref="B3:H3"/>
    <mergeCell ref="B9:H9"/>
    <mergeCell ref="B26:E26"/>
    <mergeCell ref="B21:H21"/>
    <mergeCell ref="B25:H25"/>
    <mergeCell ref="B10:E10"/>
    <mergeCell ref="B11:E11"/>
    <mergeCell ref="B13:H13"/>
    <mergeCell ref="B14:E14"/>
    <mergeCell ref="B15:E15"/>
    <mergeCell ref="B17:H17"/>
    <mergeCell ref="B18:E18"/>
    <mergeCell ref="B22:E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7"/>
  <sheetViews>
    <sheetView showGridLines="0" zoomScaleNormal="100" workbookViewId="0"/>
  </sheetViews>
  <sheetFormatPr baseColWidth="10" defaultColWidth="8.83203125" defaultRowHeight="15" x14ac:dyDescent="0.2"/>
  <cols>
    <col min="1" max="10" width="10.6640625" customWidth="1"/>
  </cols>
  <sheetData>
    <row r="1" spans="1:9" ht="30" customHeight="1" x14ac:dyDescent="0.2">
      <c r="D1" s="245"/>
      <c r="E1" s="245"/>
      <c r="F1" s="245"/>
    </row>
    <row r="2" spans="1:9" ht="30" customHeight="1" x14ac:dyDescent="0.2">
      <c r="A2" s="176"/>
      <c r="B2" s="247" t="s">
        <v>0</v>
      </c>
      <c r="C2" s="253"/>
      <c r="D2" s="253"/>
      <c r="E2" s="253"/>
      <c r="F2" s="253"/>
      <c r="G2" s="253"/>
      <c r="H2" s="253"/>
    </row>
    <row r="3" spans="1:9" ht="20.25" customHeight="1" x14ac:dyDescent="0.2">
      <c r="B3" s="253" t="s">
        <v>217</v>
      </c>
      <c r="C3" s="253"/>
      <c r="D3" s="253"/>
      <c r="E3" s="253"/>
      <c r="F3" s="253"/>
      <c r="G3" s="253"/>
      <c r="H3" s="253"/>
    </row>
    <row r="5" spans="1:9" ht="30" customHeight="1" x14ac:dyDescent="0.2">
      <c r="B5" s="396" t="s">
        <v>218</v>
      </c>
      <c r="C5" s="396"/>
      <c r="D5" s="396"/>
      <c r="E5" s="396"/>
      <c r="F5" s="396"/>
      <c r="G5" s="396"/>
      <c r="H5" s="396"/>
      <c r="I5" s="190"/>
    </row>
    <row r="6" spans="1:9" ht="43.5" customHeight="1" x14ac:dyDescent="0.2">
      <c r="B6" s="363" t="s">
        <v>26</v>
      </c>
      <c r="C6" s="363"/>
      <c r="D6" s="363" t="s">
        <v>219</v>
      </c>
      <c r="E6" s="363"/>
      <c r="F6" s="95">
        <v>2021</v>
      </c>
      <c r="G6" s="95">
        <v>2022</v>
      </c>
      <c r="H6" s="95">
        <v>2023</v>
      </c>
    </row>
    <row r="7" spans="1:9" ht="73.5" customHeight="1" x14ac:dyDescent="0.2">
      <c r="B7" s="394" t="s">
        <v>220</v>
      </c>
      <c r="C7" s="394"/>
      <c r="D7" s="397" t="s">
        <v>221</v>
      </c>
      <c r="E7" s="397"/>
      <c r="F7" s="204">
        <v>54575</v>
      </c>
      <c r="G7" s="205">
        <v>89551</v>
      </c>
      <c r="H7" s="205">
        <v>83114</v>
      </c>
    </row>
    <row r="8" spans="1:9" ht="27" customHeight="1" x14ac:dyDescent="0.2">
      <c r="B8" s="270" t="s">
        <v>222</v>
      </c>
      <c r="C8" s="270"/>
      <c r="D8" s="397"/>
      <c r="E8" s="397"/>
      <c r="F8" s="206"/>
      <c r="G8" s="207"/>
      <c r="H8" s="207"/>
    </row>
    <row r="9" spans="1:9" ht="27" customHeight="1" x14ac:dyDescent="0.2">
      <c r="B9" s="395" t="s">
        <v>223</v>
      </c>
      <c r="C9" s="395"/>
      <c r="D9" s="397"/>
      <c r="E9" s="397"/>
      <c r="F9" s="140">
        <v>45219</v>
      </c>
      <c r="G9" s="140">
        <v>69693</v>
      </c>
      <c r="H9" s="140">
        <v>65063</v>
      </c>
    </row>
    <row r="10" spans="1:9" ht="27" customHeight="1" x14ac:dyDescent="0.2">
      <c r="B10" s="395" t="s">
        <v>224</v>
      </c>
      <c r="C10" s="395"/>
      <c r="D10" s="397"/>
      <c r="E10" s="397"/>
      <c r="F10" s="140">
        <v>9356</v>
      </c>
      <c r="G10" s="140">
        <v>19858</v>
      </c>
      <c r="H10" s="140">
        <v>18051</v>
      </c>
    </row>
    <row r="11" spans="1:9" ht="43.5" customHeight="1" x14ac:dyDescent="0.2">
      <c r="B11" s="394" t="s">
        <v>225</v>
      </c>
      <c r="C11" s="394"/>
      <c r="D11" s="397"/>
      <c r="E11" s="397"/>
      <c r="F11" s="208">
        <v>20906</v>
      </c>
      <c r="G11" s="208">
        <v>44008</v>
      </c>
      <c r="H11" s="208">
        <v>36834</v>
      </c>
    </row>
    <row r="12" spans="1:9" ht="27" customHeight="1" x14ac:dyDescent="0.2">
      <c r="B12" s="289" t="s">
        <v>222</v>
      </c>
      <c r="C12" s="289"/>
      <c r="D12" s="393" t="s">
        <v>226</v>
      </c>
      <c r="E12" s="393"/>
      <c r="F12" s="140"/>
      <c r="G12" s="140"/>
      <c r="H12" s="140"/>
    </row>
    <row r="13" spans="1:9" ht="27" customHeight="1" x14ac:dyDescent="0.2">
      <c r="B13" s="395" t="s">
        <v>227</v>
      </c>
      <c r="C13" s="395"/>
      <c r="D13" s="392" t="s">
        <v>228</v>
      </c>
      <c r="E13" s="392"/>
      <c r="F13" s="140">
        <v>2607</v>
      </c>
      <c r="G13" s="140">
        <v>3183</v>
      </c>
      <c r="H13" s="140">
        <v>3432</v>
      </c>
    </row>
    <row r="14" spans="1:9" ht="27" customHeight="1" x14ac:dyDescent="0.2">
      <c r="B14" s="395" t="s">
        <v>229</v>
      </c>
      <c r="C14" s="395"/>
      <c r="D14" s="392" t="s">
        <v>230</v>
      </c>
      <c r="E14" s="392"/>
      <c r="F14" s="140">
        <v>3103</v>
      </c>
      <c r="G14" s="140">
        <v>3054</v>
      </c>
      <c r="H14" s="140">
        <v>4595</v>
      </c>
    </row>
    <row r="15" spans="1:9" ht="111" customHeight="1" x14ac:dyDescent="0.2">
      <c r="B15" s="381" t="s">
        <v>231</v>
      </c>
      <c r="C15" s="381"/>
      <c r="D15" s="392" t="s">
        <v>232</v>
      </c>
      <c r="E15" s="392"/>
      <c r="F15" s="140">
        <v>5236</v>
      </c>
      <c r="G15" s="140">
        <v>19547</v>
      </c>
      <c r="H15" s="140">
        <v>14856</v>
      </c>
    </row>
    <row r="16" spans="1:9" ht="27" customHeight="1" x14ac:dyDescent="0.2">
      <c r="B16" s="381" t="s">
        <v>233</v>
      </c>
      <c r="C16" s="381"/>
      <c r="D16" s="392" t="s">
        <v>234</v>
      </c>
      <c r="E16" s="392"/>
      <c r="F16" s="208">
        <v>5656</v>
      </c>
      <c r="G16" s="208">
        <v>12590</v>
      </c>
      <c r="H16" s="208">
        <v>8815</v>
      </c>
    </row>
    <row r="17" spans="2:8" ht="48.75" customHeight="1" x14ac:dyDescent="0.2">
      <c r="B17" s="381" t="s">
        <v>235</v>
      </c>
      <c r="C17" s="381"/>
      <c r="D17" s="392" t="s">
        <v>226</v>
      </c>
      <c r="E17" s="392"/>
      <c r="F17" s="208">
        <v>27349</v>
      </c>
      <c r="G17" s="208">
        <v>61788</v>
      </c>
      <c r="H17" s="208">
        <v>86964</v>
      </c>
    </row>
  </sheetData>
  <mergeCells count="24">
    <mergeCell ref="B11:C11"/>
    <mergeCell ref="B12:C12"/>
    <mergeCell ref="B13:C13"/>
    <mergeCell ref="D1:F1"/>
    <mergeCell ref="B2:H2"/>
    <mergeCell ref="B3:H3"/>
    <mergeCell ref="B5:H5"/>
    <mergeCell ref="D7:E11"/>
    <mergeCell ref="B17:C17"/>
    <mergeCell ref="D6:E6"/>
    <mergeCell ref="D16:E16"/>
    <mergeCell ref="D17:E17"/>
    <mergeCell ref="D15:E15"/>
    <mergeCell ref="B15:C15"/>
    <mergeCell ref="B16:C16"/>
    <mergeCell ref="D12:E12"/>
    <mergeCell ref="D13:E13"/>
    <mergeCell ref="D14:E14"/>
    <mergeCell ref="B6:C6"/>
    <mergeCell ref="B7:C7"/>
    <mergeCell ref="B8:C8"/>
    <mergeCell ref="B14:C14"/>
    <mergeCell ref="B9:C9"/>
    <mergeCell ref="B10:C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0"/>
  <sheetViews>
    <sheetView showGridLines="0" zoomScaleNormal="100" workbookViewId="0"/>
  </sheetViews>
  <sheetFormatPr baseColWidth="10" defaultColWidth="11.33203125" defaultRowHeight="15" x14ac:dyDescent="0.2"/>
  <cols>
    <col min="1" max="8" width="10.6640625" customWidth="1"/>
  </cols>
  <sheetData>
    <row r="1" spans="1:8" ht="30" customHeight="1" x14ac:dyDescent="0.2">
      <c r="D1" s="245"/>
      <c r="E1" s="245"/>
      <c r="F1" s="245"/>
    </row>
    <row r="2" spans="1:8" ht="30" customHeight="1" x14ac:dyDescent="0.2">
      <c r="A2" s="176"/>
      <c r="B2" s="247" t="s">
        <v>0</v>
      </c>
      <c r="C2" s="253"/>
      <c r="D2" s="253"/>
      <c r="E2" s="253"/>
      <c r="F2" s="253"/>
      <c r="G2" s="253"/>
      <c r="H2" s="253"/>
    </row>
    <row r="3" spans="1:8" ht="20.25" customHeight="1" x14ac:dyDescent="0.2">
      <c r="B3" s="210" t="s">
        <v>15</v>
      </c>
      <c r="C3" s="210"/>
      <c r="D3" s="210"/>
      <c r="E3" s="27"/>
      <c r="F3" s="27"/>
      <c r="G3" s="27"/>
      <c r="H3" s="27"/>
    </row>
    <row r="4" spans="1:8" ht="15" customHeight="1" x14ac:dyDescent="0.2">
      <c r="B4" s="210"/>
      <c r="C4" s="210"/>
      <c r="D4" s="210"/>
    </row>
    <row r="5" spans="1:8" ht="30" customHeight="1" x14ac:dyDescent="0.2">
      <c r="B5" s="400" t="s">
        <v>236</v>
      </c>
      <c r="C5" s="401"/>
      <c r="D5" s="401"/>
      <c r="E5" s="401"/>
      <c r="F5" s="401"/>
      <c r="G5" s="401"/>
      <c r="H5" s="402"/>
    </row>
    <row r="6" spans="1:8" ht="15" customHeight="1" x14ac:dyDescent="0.2">
      <c r="B6" s="398" t="s">
        <v>26</v>
      </c>
      <c r="C6" s="398"/>
      <c r="D6" s="398"/>
      <c r="E6" s="403">
        <v>2023</v>
      </c>
      <c r="F6" s="404"/>
      <c r="G6" s="404"/>
      <c r="H6" s="405"/>
    </row>
    <row r="7" spans="1:8" ht="28" customHeight="1" x14ac:dyDescent="0.2">
      <c r="B7" s="398"/>
      <c r="C7" s="398"/>
      <c r="D7" s="398"/>
      <c r="E7" s="398" t="s">
        <v>237</v>
      </c>
      <c r="F7" s="398"/>
      <c r="G7" s="398" t="s">
        <v>238</v>
      </c>
      <c r="H7" s="398"/>
    </row>
    <row r="8" spans="1:8" ht="55.5" customHeight="1" x14ac:dyDescent="0.2">
      <c r="B8" s="406" t="s">
        <v>239</v>
      </c>
      <c r="C8" s="406"/>
      <c r="D8" s="406"/>
      <c r="E8" s="399">
        <v>25</v>
      </c>
      <c r="F8" s="399"/>
      <c r="G8" s="399">
        <v>6.1</v>
      </c>
      <c r="H8" s="399"/>
    </row>
    <row r="9" spans="1:8" ht="50" customHeight="1" x14ac:dyDescent="0.2">
      <c r="B9" s="406" t="s">
        <v>240</v>
      </c>
      <c r="C9" s="406"/>
      <c r="D9" s="406"/>
      <c r="E9" s="399">
        <v>1701</v>
      </c>
      <c r="F9" s="399"/>
      <c r="G9" s="399">
        <v>198.5</v>
      </c>
      <c r="H9" s="399"/>
    </row>
    <row r="10" spans="1:8" ht="50" customHeight="1" x14ac:dyDescent="0.2">
      <c r="B10" s="406" t="s">
        <v>241</v>
      </c>
      <c r="C10" s="406"/>
      <c r="D10" s="406"/>
      <c r="E10" s="399">
        <v>22</v>
      </c>
      <c r="F10" s="399"/>
      <c r="G10" s="399">
        <v>1.7</v>
      </c>
      <c r="H10" s="399"/>
    </row>
  </sheetData>
  <mergeCells count="16">
    <mergeCell ref="B6:D7"/>
    <mergeCell ref="G9:H9"/>
    <mergeCell ref="D1:F1"/>
    <mergeCell ref="B2:H2"/>
    <mergeCell ref="G10:H10"/>
    <mergeCell ref="B5:H5"/>
    <mergeCell ref="E6:H6"/>
    <mergeCell ref="B8:D8"/>
    <mergeCell ref="B9:D9"/>
    <mergeCell ref="B10:D10"/>
    <mergeCell ref="E7:F7"/>
    <mergeCell ref="E8:F8"/>
    <mergeCell ref="E9:F9"/>
    <mergeCell ref="E10:F10"/>
    <mergeCell ref="G7:H7"/>
    <mergeCell ref="G8:H8"/>
  </mergeCells>
  <pageMargins left="0.7" right="0.7" top="0.75" bottom="0.75" header="0.3" footer="0.3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Титульный лист</vt:lpstr>
      <vt:lpstr>Содержание</vt:lpstr>
      <vt:lpstr>Корпоративное управление </vt:lpstr>
      <vt:lpstr>Антикоррупция и комплаенс</vt:lpstr>
      <vt:lpstr>Клиенты и поставщики </vt:lpstr>
      <vt:lpstr>Сотрудники</vt:lpstr>
      <vt:lpstr>Охрана и безопасность труда</vt:lpstr>
      <vt:lpstr>Экономические показатели </vt:lpstr>
      <vt:lpstr>Устойчивое финансирование</vt:lpstr>
      <vt:lpstr>Энергопотребление и энергоэф-ть</vt:lpstr>
      <vt:lpstr>Водопотребление и отходы </vt:lpstr>
      <vt:lpstr>Климатическое воздействие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Маржан Закировна Халмурзаева</dc:creator>
  <cp:keywords/>
  <dc:description/>
  <cp:lastModifiedBy>Fetisova Valeriia</cp:lastModifiedBy>
  <cp:revision/>
  <dcterms:created xsi:type="dcterms:W3CDTF">2024-10-01T09:05:56Z</dcterms:created>
  <dcterms:modified xsi:type="dcterms:W3CDTF">2024-12-03T10:43:08Z</dcterms:modified>
  <cp:category/>
  <cp:contentStatus/>
</cp:coreProperties>
</file>